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60" windowWidth="11535" windowHeight="6765"/>
  </bookViews>
  <sheets>
    <sheet name="Plan de Mejoramiento NC" sheetId="1" r:id="rId1"/>
    <sheet name="Plan de Mejora OBS" sheetId="6" r:id="rId2"/>
    <sheet name="Plan de Mejora recomendaciones" sheetId="7" r:id="rId3"/>
  </sheets>
  <definedNames>
    <definedName name="_xlnm._FilterDatabase" localSheetId="1" hidden="1">'Plan de Mejora OBS'!$A$18:$V$26</definedName>
    <definedName name="_xlnm._FilterDatabase" localSheetId="2" hidden="1">'Plan de Mejora recomendaciones'!$A$18:$T$21</definedName>
    <definedName name="_xlnm._FilterDatabase" localSheetId="0" hidden="1">'Plan de Mejoramiento NC'!$A$18:$V$41</definedName>
    <definedName name="_xlnm.Print_Titles" localSheetId="1">'Plan de Mejora OBS'!$18:$18</definedName>
    <definedName name="_xlnm.Print_Titles" localSheetId="2">'Plan de Mejora recomendaciones'!$18:$18</definedName>
    <definedName name="_xlnm.Print_Titles" localSheetId="0">'Plan de Mejoramiento NC'!$18:$18</definedName>
  </definedNames>
  <calcPr calcId="125725"/>
</workbook>
</file>

<file path=xl/calcChain.xml><?xml version="1.0" encoding="utf-8"?>
<calcChain xmlns="http://schemas.openxmlformats.org/spreadsheetml/2006/main">
  <c r="K4" i="6"/>
  <c r="I4" i="7" s="1"/>
</calcChain>
</file>

<file path=xl/comments1.xml><?xml version="1.0" encoding="utf-8"?>
<comments xmlns="http://schemas.openxmlformats.org/spreadsheetml/2006/main">
  <authors>
    <author>malema</author>
    <author>meagudelo</author>
    <author>Marlo Flórez</author>
  </authors>
  <commentList>
    <comment ref="P4" authorId="0">
      <text>
        <r>
          <rPr>
            <b/>
            <sz val="8"/>
            <color indexed="81"/>
            <rFont val="Tahoma"/>
            <family val="2"/>
          </rPr>
          <t>Proceso del Mapa de Procesos</t>
        </r>
      </text>
    </comment>
    <comment ref="A18" authorId="1">
      <text>
        <r>
          <rPr>
            <b/>
            <sz val="8"/>
            <color indexed="81"/>
            <rFont val="Tahoma"/>
            <family val="2"/>
          </rPr>
          <t>Las no conformidades pueden ser reales o potenciales</t>
        </r>
      </text>
    </comment>
    <comment ref="F18" authorId="1">
      <text>
        <r>
          <rPr>
            <b/>
            <sz val="8"/>
            <color indexed="81"/>
            <rFont val="Tahoma"/>
            <family val="2"/>
          </rPr>
          <t>Solución inmediata del hallazgo</t>
        </r>
        <r>
          <rPr>
            <sz val="8"/>
            <color indexed="81"/>
            <rFont val="Tahoma"/>
            <family val="2"/>
          </rPr>
          <t xml:space="preserve">
</t>
        </r>
      </text>
    </comment>
    <comment ref="M18" authorId="1">
      <text>
        <r>
          <rPr>
            <b/>
            <sz val="8"/>
            <color indexed="81"/>
            <rFont val="Tahoma"/>
            <family val="2"/>
          </rPr>
          <t xml:space="preserve">Las acciones pueden ser:
</t>
        </r>
        <r>
          <rPr>
            <sz val="8"/>
            <color indexed="81"/>
            <rFont val="Tahoma"/>
            <family val="2"/>
          </rPr>
          <t>1. Correctivas.
2. Preventivas.
3. Mejora.
4. Protección.</t>
        </r>
      </text>
    </comment>
    <comment ref="O18" authorId="2">
      <text>
        <r>
          <rPr>
            <b/>
            <sz val="8"/>
            <color indexed="81"/>
            <rFont val="Tahoma"/>
            <family val="2"/>
          </rPr>
          <t>Responsable de implementar la acción</t>
        </r>
      </text>
    </comment>
  </commentList>
</comments>
</file>

<file path=xl/comments2.xml><?xml version="1.0" encoding="utf-8"?>
<comments xmlns="http://schemas.openxmlformats.org/spreadsheetml/2006/main">
  <authors>
    <author>malema</author>
    <author>meagudelo</author>
    <author>Marlo Flórez</author>
  </authors>
  <commentList>
    <comment ref="P4" authorId="0">
      <text>
        <r>
          <rPr>
            <b/>
            <sz val="8"/>
            <color indexed="81"/>
            <rFont val="Tahoma"/>
            <family val="2"/>
          </rPr>
          <t>Proceso del Mapa de Procesos</t>
        </r>
      </text>
    </comment>
    <comment ref="A18" authorId="1">
      <text>
        <r>
          <rPr>
            <b/>
            <sz val="8"/>
            <color indexed="81"/>
            <rFont val="Tahoma"/>
            <family val="2"/>
          </rPr>
          <t>Las no conformidades pueden ser reales o potenciales</t>
        </r>
      </text>
    </comment>
    <comment ref="F18" authorId="1">
      <text>
        <r>
          <rPr>
            <b/>
            <sz val="8"/>
            <color indexed="81"/>
            <rFont val="Tahoma"/>
            <family val="2"/>
          </rPr>
          <t>Solución inmediata del hallazgo</t>
        </r>
        <r>
          <rPr>
            <sz val="8"/>
            <color indexed="81"/>
            <rFont val="Tahoma"/>
            <family val="2"/>
          </rPr>
          <t xml:space="preserve">
</t>
        </r>
      </text>
    </comment>
    <comment ref="M18" authorId="1">
      <text>
        <r>
          <rPr>
            <b/>
            <sz val="8"/>
            <color indexed="81"/>
            <rFont val="Tahoma"/>
            <family val="2"/>
          </rPr>
          <t xml:space="preserve">Las acciones pueden ser:
</t>
        </r>
        <r>
          <rPr>
            <sz val="8"/>
            <color indexed="81"/>
            <rFont val="Tahoma"/>
            <family val="2"/>
          </rPr>
          <t>1. Correctivas.
2. Preventivas.
3. Mejora.
4. Protección.</t>
        </r>
      </text>
    </comment>
    <comment ref="O18" authorId="2">
      <text>
        <r>
          <rPr>
            <b/>
            <sz val="8"/>
            <color indexed="81"/>
            <rFont val="Tahoma"/>
            <family val="2"/>
          </rPr>
          <t>Responsable de implementar la acción</t>
        </r>
      </text>
    </comment>
  </commentList>
</comments>
</file>

<file path=xl/comments3.xml><?xml version="1.0" encoding="utf-8"?>
<comments xmlns="http://schemas.openxmlformats.org/spreadsheetml/2006/main">
  <authors>
    <author>malema</author>
    <author>meagudelo</author>
    <author>Marlo Flórez</author>
  </authors>
  <commentList>
    <comment ref="N4" authorId="0">
      <text>
        <r>
          <rPr>
            <b/>
            <sz val="8"/>
            <color indexed="81"/>
            <rFont val="Tahoma"/>
            <family val="2"/>
          </rPr>
          <t>Proceso del Mapa de Procesos</t>
        </r>
      </text>
    </comment>
    <comment ref="A18" authorId="1">
      <text>
        <r>
          <rPr>
            <b/>
            <sz val="8"/>
            <color indexed="81"/>
            <rFont val="Tahoma"/>
            <family val="2"/>
          </rPr>
          <t>Las no conformidades pueden ser reales o potenciales</t>
        </r>
      </text>
    </comment>
    <comment ref="F18" authorId="1">
      <text>
        <r>
          <rPr>
            <b/>
            <sz val="8"/>
            <color indexed="81"/>
            <rFont val="Tahoma"/>
            <family val="2"/>
          </rPr>
          <t>Solución inmediata del hallazgo</t>
        </r>
        <r>
          <rPr>
            <sz val="8"/>
            <color indexed="81"/>
            <rFont val="Tahoma"/>
            <family val="2"/>
          </rPr>
          <t xml:space="preserve">
</t>
        </r>
      </text>
    </comment>
    <comment ref="K18" authorId="1">
      <text>
        <r>
          <rPr>
            <b/>
            <sz val="8"/>
            <color indexed="81"/>
            <rFont val="Tahoma"/>
            <family val="2"/>
          </rPr>
          <t xml:space="preserve">Las acciones pueden ser:
</t>
        </r>
        <r>
          <rPr>
            <sz val="8"/>
            <color indexed="81"/>
            <rFont val="Tahoma"/>
            <family val="2"/>
          </rPr>
          <t>1. Correctivas.
2. Preventivas.
3. Mejora.
4. Protección.</t>
        </r>
      </text>
    </comment>
    <comment ref="M18" authorId="2">
      <text>
        <r>
          <rPr>
            <b/>
            <sz val="8"/>
            <color indexed="81"/>
            <rFont val="Tahoma"/>
            <family val="2"/>
          </rPr>
          <t>Responsable de implementar la acción</t>
        </r>
      </text>
    </comment>
  </commentList>
</comments>
</file>

<file path=xl/sharedStrings.xml><?xml version="1.0" encoding="utf-8"?>
<sst xmlns="http://schemas.openxmlformats.org/spreadsheetml/2006/main" count="620" uniqueCount="188">
  <si>
    <t>TIPO DE ACCIÓN</t>
  </si>
  <si>
    <t>NO CONFORMIDAD U OPORTUNIDAD DE MEJORA</t>
  </si>
  <si>
    <t>FECHA REPORTE</t>
  </si>
  <si>
    <t>CORRECCIÓN</t>
  </si>
  <si>
    <t>RESPONSABLE</t>
  </si>
  <si>
    <t>CAUSAS</t>
  </si>
  <si>
    <t xml:space="preserve">ACCIÓN </t>
  </si>
  <si>
    <t>ABIERTA/ CERRADA</t>
  </si>
  <si>
    <t>DESCRIPCIÓN SEGUIMIENTO</t>
  </si>
  <si>
    <t>PROCESO</t>
  </si>
  <si>
    <t>PLAN DE MEJORAMIENTO</t>
  </si>
  <si>
    <t>PROCESO MEJORAMIENTO CONTINUO</t>
  </si>
  <si>
    <t>EFICAZ/ 
NO EFICAZ</t>
  </si>
  <si>
    <t>DEPENDENCIA</t>
  </si>
  <si>
    <t>TIPO DE REUNIÓN</t>
  </si>
  <si>
    <t>FECHA DE REALIZACIÓN ACORDADA</t>
  </si>
  <si>
    <t>FECHA DE SEGUIMIENTO 1</t>
  </si>
  <si>
    <t>FECHA DE SEGUIMIENTO 2</t>
  </si>
  <si>
    <t>Requisito ISO 9001/ NTCGP 1000</t>
  </si>
  <si>
    <t>Elemento del MECI 1000</t>
  </si>
  <si>
    <t>Política del SISTEDA</t>
  </si>
  <si>
    <t>2.1.4</t>
  </si>
  <si>
    <t>1.2.1</t>
  </si>
  <si>
    <t>Subsecretaría de Integración Social</t>
  </si>
  <si>
    <t>Oficina de Deportes</t>
  </si>
  <si>
    <t>Secretaría de Educación y Cultura</t>
  </si>
  <si>
    <t>Subsecretaría de Cultura</t>
  </si>
  <si>
    <t>Oficina Casa de Justicia y Convivencia Ciudadana</t>
  </si>
  <si>
    <t>Secretaría de Salud</t>
  </si>
  <si>
    <t>7.2.3 a)</t>
  </si>
  <si>
    <t>2.3.2</t>
  </si>
  <si>
    <t>7.5.1 e) y 8.2.4</t>
  </si>
  <si>
    <t>2.1.1, 2.1.3 y 2.2.2</t>
  </si>
  <si>
    <t>3.1.1</t>
  </si>
  <si>
    <t>2.2.1</t>
  </si>
  <si>
    <t>2.2.2</t>
  </si>
  <si>
    <t>2.1.3 y 2.2.2</t>
  </si>
  <si>
    <t>Gestiòn de Tramites</t>
  </si>
  <si>
    <t>Oficina Asesora Jurídica</t>
  </si>
  <si>
    <t>Subsecretaría de Control y Regulación</t>
  </si>
  <si>
    <t>Subsecretaría de Control y Regulación (Comisarías)</t>
  </si>
  <si>
    <t>Subsecretaría de Control y Regulación (Inspecciones)</t>
  </si>
  <si>
    <t>Subsecretaría de Desarrollo Integral del Territorio</t>
  </si>
  <si>
    <t xml:space="preserve">Oficina Sisbén </t>
  </si>
  <si>
    <t>Secretaría de Tránsito y Transporte</t>
  </si>
  <si>
    <t>Plan de Mejoramiento Auditoría proceso GT</t>
  </si>
  <si>
    <t>ABIERTA</t>
  </si>
  <si>
    <t>1. Correctiva</t>
  </si>
  <si>
    <t>Pendiente evaluar</t>
  </si>
  <si>
    <t>No aplica</t>
  </si>
  <si>
    <t>2. Preventiva</t>
  </si>
  <si>
    <t>No se está diligenciando la planilla para el control de solicitudes de trámite y servicios (F-MC-03).</t>
  </si>
  <si>
    <t>No se conoce la percepción de los clientes respecto a los trámites prestados.</t>
  </si>
  <si>
    <t>No se tiene evidencia de la medición, análisis y la posterior toma de decisiones derivadas de los indicadores del proceso: Atención, oportunidad, confiabilidad, evaluación</t>
  </si>
  <si>
    <t>El tramite (Encuesta del sistema de identificación y clasificación de potenciales beneficiarios de programas sociales – SISBEN), no  tiene la hoja de vida a pesar de encontrarse en el listado de trámites y servicios.</t>
  </si>
  <si>
    <t>No se dispone de la totalidad de los registros que genera el trámite certificado de asistencia y representación legal de las JAC ¿Cuáles faltan?</t>
  </si>
  <si>
    <t>No se está diligenciando la planilla de trámites no conformes. ¿Te refieres a la planilla para el control de solicitudes de trámites y servicios (F-MC-03) o al Reporte de Trámite/Servicio No Conforme (F-MC-04), recuerda que se utilizan de acuerdo a si el trámite se hace por medio de un sistema de información o no?</t>
  </si>
  <si>
    <t>No se tienen planes de mejoramiento del proceso, por ejemplo derivados de la implementación de los diferentes elementos del componente de Administración del Riesgo del MECI 1000.</t>
  </si>
  <si>
    <t>Los registros físicos de algunos trámites no concuerdan con los nombres de trámites en el Listado de Trámites y Servicios. ¿No se entiende lo que se quiere decir, a qué registros físicos se refiere?</t>
  </si>
  <si>
    <t>No se están implementando los formatos establecidos por el SIG para realizar los registros del servicio ¿Cuáles?</t>
  </si>
  <si>
    <t>No se tiene implementado el formato de Estadística de los Trámites y Servicios (F-MC-03) por mes.</t>
  </si>
  <si>
    <t>No se encuentran publicados la totalidad de los trámites y servicios de la Secretaría.</t>
  </si>
  <si>
    <t>La hoja de vida del trámite (Entrega de Vehículos Retenidos), está incompleta ya que le faltan los requisitos legales.</t>
  </si>
  <si>
    <t>Los formatos que utilizan no están incorporados en el SIG. ¿Cuáles?</t>
  </si>
  <si>
    <t>Los plazos para dar respuesta a la solicitud del trámite son diferentes en la hoja de vida y en la planilla para el control de trámites y servicios (F-MC-03)</t>
  </si>
  <si>
    <t>No existe el acta donde se muestra el análisis del indicador ¿De cuál indicador se está hablando?</t>
  </si>
  <si>
    <t>No cuentan con los registros que evidencien el paso a paso del trámite. ¿De cuál trámite están hablando?</t>
  </si>
  <si>
    <t>En la hoja de vida del trámite solicitud de actualización socioeconómica SISBEN Municipio de Bello, faltan requisitos del trámite ¿Cómo cuáles?</t>
  </si>
  <si>
    <t>Las actas ¿de qué? permanecen almacenadas en el sistema sin copia de seguridad y sin soporte físico.</t>
  </si>
  <si>
    <t>No existen en el SIG las hojas de vida de algunos tramites de la Secretaría, que si aparecen en el Listado de Trámites y Servicios ¿Cuáles?</t>
  </si>
  <si>
    <t>No se cuenta con el Plan de Salud Pública.</t>
  </si>
  <si>
    <t>7.1 d)</t>
  </si>
  <si>
    <t>8.3</t>
  </si>
  <si>
    <t>5.2 y 8.2.1</t>
  </si>
  <si>
    <r>
      <t>2</t>
    </r>
    <r>
      <rPr>
        <sz val="10"/>
        <color indexed="10"/>
        <rFont val="Arial"/>
        <family val="2"/>
      </rPr>
      <t xml:space="preserve"> y 3</t>
    </r>
  </si>
  <si>
    <t xml:space="preserve">8.2.3, 8.4 y 8.5 
</t>
  </si>
  <si>
    <r>
      <rPr>
        <sz val="10"/>
        <color indexed="10"/>
        <rFont val="Arial"/>
        <family val="2"/>
      </rPr>
      <t xml:space="preserve">2.1.4, 3.1.1, 3.1.2 y </t>
    </r>
    <r>
      <rPr>
        <sz val="10"/>
        <rFont val="Arial"/>
        <family val="2"/>
      </rPr>
      <t xml:space="preserve">3.3.2
</t>
    </r>
  </si>
  <si>
    <t>4.1 g), 8.5.2 y 8.5.3</t>
  </si>
  <si>
    <t>1.3.5 y 3.3.1 y 3.3.2</t>
  </si>
  <si>
    <t>3.2.2</t>
  </si>
  <si>
    <r>
      <rPr>
        <sz val="10"/>
        <color indexed="10"/>
        <rFont val="Arial"/>
        <family val="2"/>
      </rPr>
      <t xml:space="preserve">2.1.1 y </t>
    </r>
    <r>
      <rPr>
        <sz val="10"/>
        <rFont val="Arial"/>
        <family val="2"/>
      </rPr>
      <t>3.1.1</t>
    </r>
  </si>
  <si>
    <r>
      <t>7.1 b)</t>
    </r>
    <r>
      <rPr>
        <sz val="10"/>
        <color indexed="10"/>
        <rFont val="Arial"/>
        <family val="2"/>
      </rPr>
      <t>, 7.2.1 c)</t>
    </r>
    <r>
      <rPr>
        <sz val="10"/>
        <rFont val="Arial"/>
        <family val="2"/>
      </rPr>
      <t xml:space="preserve"> y 7.5.1 </t>
    </r>
    <r>
      <rPr>
        <sz val="10"/>
        <color indexed="10"/>
        <rFont val="Arial"/>
        <family val="2"/>
      </rPr>
      <t>a</t>
    </r>
    <r>
      <rPr>
        <sz val="10"/>
        <rFont val="Arial"/>
        <family val="2"/>
      </rPr>
      <t>)</t>
    </r>
  </si>
  <si>
    <r>
      <t>2.1.2</t>
    </r>
    <r>
      <rPr>
        <sz val="10"/>
        <color indexed="10"/>
        <rFont val="Arial"/>
        <family val="2"/>
      </rPr>
      <t xml:space="preserve"> y 2.2.2</t>
    </r>
  </si>
  <si>
    <t>5.2 y 7.2.1 literal c)</t>
  </si>
  <si>
    <t>2.1.1 y 2.1.3</t>
  </si>
  <si>
    <t>8.4</t>
  </si>
  <si>
    <r>
      <t xml:space="preserve">5.2, 7.2.1 </t>
    </r>
    <r>
      <rPr>
        <sz val="10"/>
        <color indexed="10"/>
        <rFont val="Arial"/>
        <family val="2"/>
      </rPr>
      <t>y 7.5.1 a)</t>
    </r>
  </si>
  <si>
    <r>
      <t xml:space="preserve">4.1 </t>
    </r>
    <r>
      <rPr>
        <sz val="10"/>
        <color indexed="10"/>
        <rFont val="Arial"/>
        <family val="2"/>
      </rPr>
      <t>c y e</t>
    </r>
    <r>
      <rPr>
        <sz val="10"/>
        <rFont val="Arial"/>
        <family val="2"/>
      </rPr>
      <t xml:space="preserve">) - 4.2.4 -5.5.3 </t>
    </r>
  </si>
  <si>
    <t>5.4.2 y 7.1</t>
  </si>
  <si>
    <t>Al momento de la auditoría la Oficina de Logística y Desarrollo Organizacional (Informática) se encontraba haciendo el cambio de servidor, por lo que la información del SIG se encontraba desactualizada.</t>
  </si>
  <si>
    <t>La hoja de vida de este servicio se encuentra publicada en la red.</t>
  </si>
  <si>
    <t>Revisar los registros de las hojas de vida de los trámites Solicitud de actualización de la ficha  socioeconómica del Sistema de Identificación de Potenciales Beneficiarios de Programas Sociales (SISBÉN) Municipio de Bello, Desvinculación del sistema de identificación y clasificación de potenciales beneficiarios de programas sociales - SISBEN, Encuesta del sistema de identificación y clasificación de potenciales beneficiarios de programas sociales – SISBEN, Solicitud de clasificación socioeconómica del Sistema de Identificación de Potenciales Beneficiarios de Programas Sociales (SISBÉN) y Inclusión de personas menores de 18 años en el Sistema de Identificación y Clasificación de potenciales Beneficiarios de Programas sociales SISBEN y almacenarlos en la carpeta Registros SIG</t>
  </si>
  <si>
    <t>Jefe Oficina SISBEN</t>
  </si>
  <si>
    <t>No se había implementado la carpeta Registros SIG.</t>
  </si>
  <si>
    <t>no se había percatado de esta situación hasta la auditoría.</t>
  </si>
  <si>
    <t>Completar en la hoja de vida del trámite solicitud de actualización socioeconómica SISBEN Municipio de Bello, los requisitos que debe cumplir el ciudadano.</t>
  </si>
  <si>
    <t>El SIG no se encuentra actualizado, por tanto se desconocen muchos de los trámites o procesos allí establecidos. Además se tiene dificultades de acceso al SIG a través de la red.</t>
  </si>
  <si>
    <t>Los funcionarios no están familiarizados con el SIG.</t>
  </si>
  <si>
    <t>No se están diligenciando todos los campos de la planilla para el control de solicitudes de trámites y servicios (F-MC-03)</t>
  </si>
  <si>
    <t>Si bien cuentan con el sistema de información SAC, no se hace uso de las estadísticas que éste arroja para los planes de mejoramiento.</t>
  </si>
  <si>
    <t>Se está haciendo uso de logos no autorizados por el proceso de Comunicaciones.</t>
  </si>
  <si>
    <t>No se han incluido en el SIG las hojas de vida enviadas por esta Secretaría desde el día ¿? a Organización y Métodos.</t>
  </si>
  <si>
    <t>Llevan un sistema propio de PQRS y no está articulado con la metodología establecida desde SIG como Institucional.</t>
  </si>
  <si>
    <t>Equilibrar el nivel de conocimientos del SIG en las diferentes sedes.</t>
  </si>
  <si>
    <t>Revisar la necesidad de crear  indicadores que sean aplicables a los tramites del SISBEN</t>
  </si>
  <si>
    <t>Adecuar el Sistema de Atención al Ciudadano de forma que se articule con los trámites y servicios establecidos en el SIG.</t>
  </si>
  <si>
    <t>El trámite Solicitud de Certificado de Residencia Especial, que es el único que tiene esta Oficina, normativamente es de competencia exclusiva del Alcalde, por lo que se debe relacionar en el mismo el Despacho del Alcalde.</t>
  </si>
  <si>
    <t>No se han incluido todos los indicadores que se llevan en la Oficina del SISBEN en el SIG</t>
  </si>
  <si>
    <t>Revisar que otros indicadores adicionales a los establecidos en el SIG le aplican a la Oficina del SISBEN y articularlos con el SIG</t>
  </si>
  <si>
    <t>Jefe Oficina del SISBEN</t>
  </si>
  <si>
    <t>Elaborar el plan de mejoramiento del Comité de Ordenamiento Territorial, Políticas de Urbanismo y Vivienda con base en las actas de las reuniones del mismo.</t>
  </si>
  <si>
    <t>Profesional Especializado POT</t>
  </si>
  <si>
    <t>CERRADA</t>
  </si>
  <si>
    <t>El Comité del Sistema Único de Información (SUI) no está funcionando actualmente, ya que las actividades de este comité se fusionaran con el Comité del Fondo de Solidaridad y Redistribución de Ingresos.</t>
  </si>
  <si>
    <t>Solicitar al Profesional Universitario de Organización y Métodos sacar del SIG el Comité del Sistema Único de Información (SUI)</t>
  </si>
  <si>
    <t>Profesional Universitario Estratificación</t>
  </si>
  <si>
    <t>Elaborar el plan de mejoramiento del Comité Viabilizador de los Proyectos de Inversión Pública con base en las actas de las reuniones del mismo.</t>
  </si>
  <si>
    <t>Profesional Universitario BPP</t>
  </si>
  <si>
    <t>Elaborar el plan de mejoramiento del Consejo Consultivo de Ordenamiento con base en las actas de las reuniones del mismo.</t>
  </si>
  <si>
    <t>Secretario de Planeación</t>
  </si>
  <si>
    <t>El Comité Técnico Presupuesto Participativo - PEPA hace parte de un proyecto del actual plan de desarrollo por lo que no debe aparecer en el listado de reuniones.</t>
  </si>
  <si>
    <t>Solicitar al Profesional Universitario de Organización y Métodos sacar del SIG el Comité Técnico Presupuesto Participativo - PEPA</t>
  </si>
  <si>
    <t>No se ha socializado al personal de las secretarías el Plan de Mejoramiento de Riesgos</t>
  </si>
  <si>
    <t>Socializar el plan de mejoramiento de riesgos en el viernes del SIG.</t>
  </si>
  <si>
    <t>Facilitador del SIG</t>
  </si>
  <si>
    <t>Inicialmente se había definido como tiempo para la prestación del servicio (Certificado de distancias entre droguerías, Expedición de autorización para ubicación de parasoles y marquesinas, Permiso de publicidad exterior visual) 30 días, pero al ser tan alto se corrigió en la planilla por 15 días, más no se actualizó la hoja de vida.</t>
  </si>
  <si>
    <t>Actualizar en las hojas de vida de los trámites de Certificado de distancias entre droguerías, Expedición de autorización para ubicación de parasoles y marquesinas, Permiso de publicidad exterior visual el ítem de tiempo para la prestación del servicio.</t>
  </si>
  <si>
    <t>Profesional Universitario VC</t>
  </si>
  <si>
    <t>Las estadísticas de los indicadores del proceso GT al momento de la auditoría se estaban calculando, por lo que estaba pendiente revisarlas en Comité Técnico para adoptar las acciones pertinentes.</t>
  </si>
  <si>
    <t>No se había establecido en el SIG que los indicadores se deben analizar en reunión de Comité Técnico.</t>
  </si>
  <si>
    <t>Revisar en reunión del Comité Técnico de la Secretaría los resultados de los indicadores del proceso GT (Atención, oportunidad, confiabilidad y evaluación)</t>
  </si>
  <si>
    <t>Incluir en las fichas técnicas de los indicadores que los indicadores del SIG se deben analizar en reunión de Comité Técnico, igualmente incluir esta función en el reglamento de dicho Comité.</t>
  </si>
  <si>
    <t>Profesional Universitario de Organización y Métodos</t>
  </si>
  <si>
    <t>Implementar los registros establecidos para el Certificados de Existencia y Representación Legal de las JAC</t>
  </si>
  <si>
    <t>Subsecretario de Integración Social</t>
  </si>
  <si>
    <t>No se había identificado esta situación hasta el momento de la auditoría.</t>
  </si>
  <si>
    <t>Implementar la planilla para el control de solicitudes para el servicio.</t>
  </si>
  <si>
    <t>Secretario de Salud, Secretario de Tránsito y Transporte, Subsecretario de Integración Social, Subsecretario de Control y Regulación (Inspecciones), Subsecretario de Cultura, Oficina de Deportes, Oficina Casa de Justicia y Conviviencia Ciudadana</t>
  </si>
  <si>
    <t>Implementar el formato de Reporte de Trámite/Servicio No Conforme (F-MC-04) para aquellos casos en que no lleven la planilla para el control de las solicitudes de trámites y servicios sino un sistema de información.</t>
  </si>
  <si>
    <t>Implementar el formato de Evaluación de los Trámites y Servicios (F-MC-13)</t>
  </si>
  <si>
    <t>Secretario de Salud, Secretario de Tránsito y Transporte, Subsecretario de Integración Social, Subsecretario de Control y Regulación (Inspecciones, Comisarías), Subsecretario de Cultura, Oficina de Deportes, Oficina Casa de Justicia y Conviviencia Ciudadana, Oficina Asesora Jurídica</t>
  </si>
  <si>
    <t>Actualizar los registros empleados en las hojas de vida de los trámites y servicios y en el listado de registros de acuerdo a como se llevan actualmente.</t>
  </si>
  <si>
    <t>Subsecretario de Control y Regulación (Inspecciones y Comisarias)</t>
  </si>
  <si>
    <t>Implementar los registros establecidos en el SIG</t>
  </si>
  <si>
    <t>Subsecretario de Cultura</t>
  </si>
  <si>
    <t>Consolidar la estadística de la prestacion de tramites y servicios de la  Planilla de Control de Trámites y Servicios (F-MC-03).</t>
  </si>
  <si>
    <t>Secretario de Tránsito y Transporte, Subsecretario de Cultura</t>
  </si>
  <si>
    <t>Publicar los trámites y servicios.</t>
  </si>
  <si>
    <t>Secretario de Tránsito y Transporte</t>
  </si>
  <si>
    <t>Incluir en la hoja de vida del trámite Entrega de Vehículos Retenidos los requisitos legales aplicables.</t>
  </si>
  <si>
    <t>Incluir en el SIG la totalidad de los formatos que se emplean actualmente.</t>
  </si>
  <si>
    <t>Establecer política de respaldo de la información electrónica almancenada en la carpeta Registros SIG.</t>
  </si>
  <si>
    <t>No se cuenta con una política para el respaldo de información electrónica.
Nota: Se aclara que no se requiere copia física de las actas.</t>
  </si>
  <si>
    <t>Profesional Universitario/ Informática.</t>
  </si>
  <si>
    <t>Revisar y depurar la información relacionada en el Listado de Trámites y Servicios. Además de elaborar las hojas de vida de los trámites que se tengan pendientes.</t>
  </si>
  <si>
    <t>Elaborar el Plan de Salud Pública</t>
  </si>
  <si>
    <t>Secretario de Salud</t>
  </si>
  <si>
    <t>4.2.3</t>
  </si>
  <si>
    <t>5.5.3</t>
  </si>
  <si>
    <t>2.3.1</t>
  </si>
  <si>
    <t xml:space="preserve">7.5.1 e) y 8.2.4, </t>
  </si>
  <si>
    <r>
      <rPr>
        <sz val="10"/>
        <color indexed="10"/>
        <rFont val="Arial"/>
        <family val="2"/>
      </rPr>
      <t xml:space="preserve">8.4 y </t>
    </r>
    <r>
      <rPr>
        <sz val="10"/>
        <rFont val="Arial"/>
        <family val="2"/>
      </rPr>
      <t>8.5</t>
    </r>
  </si>
  <si>
    <t>3.3.2</t>
  </si>
  <si>
    <t>4.2.3 y 5.5.3</t>
  </si>
  <si>
    <t>2.2.2 y 2.3.1</t>
  </si>
  <si>
    <r>
      <rPr>
        <sz val="10"/>
        <color indexed="10"/>
        <rFont val="Arial"/>
        <family val="2"/>
      </rPr>
      <t>4.1, 7.4.1,</t>
    </r>
    <r>
      <rPr>
        <sz val="10"/>
        <rFont val="Arial"/>
        <family val="2"/>
      </rPr>
      <t xml:space="preserve"> 7.2.1 c)</t>
    </r>
  </si>
  <si>
    <r>
      <t>2.1.1 y</t>
    </r>
    <r>
      <rPr>
        <sz val="10"/>
        <color indexed="10"/>
        <rFont val="Arial"/>
        <family val="2"/>
      </rPr>
      <t xml:space="preserve"> 2.1.3</t>
    </r>
  </si>
  <si>
    <t>4.2.3 y 7.2.3 a)</t>
  </si>
  <si>
    <t>7.2.3 c)</t>
  </si>
  <si>
    <r>
      <t xml:space="preserve">2.1.1, 2.1.3 y </t>
    </r>
    <r>
      <rPr>
        <sz val="10"/>
        <color indexed="10"/>
        <rFont val="Arial"/>
        <family val="2"/>
      </rPr>
      <t>2.2.1</t>
    </r>
  </si>
  <si>
    <r>
      <t xml:space="preserve">2 </t>
    </r>
    <r>
      <rPr>
        <sz val="10"/>
        <color indexed="10"/>
        <rFont val="Arial"/>
        <family val="2"/>
      </rPr>
      <t>y 3</t>
    </r>
  </si>
  <si>
    <t>Subsecretaría de Integración Social, Oficina Asesora Jurídica y Secretaría de Salud</t>
  </si>
  <si>
    <t>No se tiene implementado el control de distribución de los documentos.</t>
  </si>
  <si>
    <t>Implementar la entrega de copia controlada en medio magnético para las dependencias que se encuentren por fuera de la red.</t>
  </si>
  <si>
    <t>Actualizar la copia del SIG en la Subsecretaría de Control y Regulación (Inspecciones y Comisarias)</t>
  </si>
  <si>
    <t>Socializar el SIG en las reuniones del viernes del SIG</t>
  </si>
  <si>
    <t>Informar al personal de la Administración que se deben diligenciar la totalidad de los campos de los diferentes formatos, en caso de requerir información en algunos de los ítems registrar "No aplica".</t>
  </si>
  <si>
    <t>No se ha definido en el SIG el espacio para realizar el análisis de los indicadores y la información que se debe emplear para ello.</t>
  </si>
  <si>
    <t>Establecer como función en el Reglamento del Comité Técnico, la revisión y análisis de los indicadores, tendiendo como base la hoja de Estadísticas y la información almacenada en el sistema ALPHASIG.</t>
  </si>
  <si>
    <t>Comité Coordinador del SIG</t>
  </si>
  <si>
    <t>Informar al personal de la Administración que el uso de logos diferentes al Escudo y la Bandera del municipio sólo está permitido con el aval de la Secretaría General/Comunicaciones.</t>
  </si>
  <si>
    <t>Secretario General/ Profesional Especializado Comunicaciones</t>
  </si>
  <si>
    <t>El contrato de la Concesión se encontraba sin interventoría hasta hace pocos días, por lo que no se tiene un conocimiento pleno del SIG por parte de la Interventoría.</t>
  </si>
  <si>
    <t>Incorporar en la interventoría de la Concesión del Tránsito los requisitos establecidos en el Manual de Interventoría de la Administración.</t>
  </si>
  <si>
    <t>Incorporar en el SIG la información enviada por las diferentes dependencias de la Administración.</t>
  </si>
  <si>
    <t>Articular el sistema de PQRS con el sistema de PQRS de la Administración</t>
  </si>
  <si>
    <t>Se estaba empleando de forma equivocada en concepto de Reclamo, al asociarlo a las quejas de la comunidad contra terceros, cuando reclamo sólo se considera contra la Administración.</t>
  </si>
  <si>
    <t>Inicialmente habíamos acordado eliminarlo, y en el plan de mejoramiento que hicimos de Gestión de Trámites quedó establecida como corrección que el Ingeniero Luis Angel enviaría un oficio a Organización y Métodos informando sobre esta decisión, sin embargo después de hacer una nueva revisión del tema, se decidió que no debía eliminarse sino ajustar el reglamento de este comité, el cual se envío para su actualización en el SIG.
La acción se cerró pero su eficacia sólo podrá ser evaluada en el mes de octubre con base en la revisión de las reuniones que realice dicho comité en los meses de junio y septiembre.</t>
  </si>
</sst>
</file>

<file path=xl/styles.xml><?xml version="1.0" encoding="utf-8"?>
<styleSheet xmlns="http://schemas.openxmlformats.org/spreadsheetml/2006/main">
  <fonts count="10">
    <font>
      <sz val="10"/>
      <name val="Arial"/>
    </font>
    <font>
      <sz val="8"/>
      <name val="Arial"/>
      <family val="2"/>
    </font>
    <font>
      <b/>
      <sz val="8"/>
      <name val="Arial"/>
      <family val="2"/>
    </font>
    <font>
      <b/>
      <sz val="10"/>
      <name val="Arial"/>
      <family val="2"/>
    </font>
    <font>
      <sz val="8"/>
      <color indexed="81"/>
      <name val="Tahoma"/>
      <family val="2"/>
    </font>
    <font>
      <b/>
      <sz val="8"/>
      <color indexed="81"/>
      <name val="Tahoma"/>
      <family val="2"/>
    </font>
    <font>
      <sz val="10"/>
      <name val="Arial"/>
      <family val="2"/>
    </font>
    <font>
      <b/>
      <sz val="16"/>
      <name val="Calibri"/>
      <family val="2"/>
      <scheme val="minor"/>
    </font>
    <font>
      <sz val="10"/>
      <color rgb="FFFF0000"/>
      <name val="Arial"/>
      <family val="2"/>
    </font>
    <font>
      <sz val="10"/>
      <color indexed="10"/>
      <name val="Arial"/>
      <family val="2"/>
    </font>
  </fonts>
  <fills count="8">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6" fillId="0" borderId="0"/>
  </cellStyleXfs>
  <cellXfs count="69">
    <xf numFmtId="0" fontId="0" fillId="0" borderId="0" xfId="0"/>
    <xf numFmtId="0" fontId="0" fillId="0" borderId="0" xfId="0"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 fillId="2" borderId="1" xfId="0" applyFont="1" applyFill="1" applyBorder="1" applyAlignment="1">
      <alignment horizontal="center" vertical="center" wrapText="1"/>
    </xf>
    <xf numFmtId="0" fontId="7" fillId="0" borderId="8" xfId="1" applyFont="1" applyBorder="1" applyAlignment="1">
      <alignment horizontal="centerContinuous" vertical="center" wrapText="1"/>
    </xf>
    <xf numFmtId="0" fontId="0" fillId="0" borderId="10" xfId="0" applyFont="1" applyBorder="1" applyAlignment="1">
      <alignment horizontal="centerContinuous" vertical="center" wrapText="1"/>
    </xf>
    <xf numFmtId="0" fontId="7" fillId="0" borderId="10" xfId="1" applyFont="1" applyBorder="1" applyAlignment="1">
      <alignment horizontal="centerContinuous" vertical="center" wrapText="1"/>
    </xf>
    <xf numFmtId="0" fontId="0" fillId="0" borderId="9" xfId="0" applyFont="1" applyBorder="1" applyAlignment="1">
      <alignment horizontal="centerContinuous" vertical="center" wrapText="1"/>
    </xf>
    <xf numFmtId="0" fontId="0" fillId="0" borderId="7" xfId="0" applyFont="1" applyBorder="1" applyAlignment="1">
      <alignment horizontal="centerContinuous" vertical="center" wrapText="1"/>
    </xf>
    <xf numFmtId="0" fontId="0" fillId="0" borderId="4" xfId="0" applyFont="1" applyBorder="1" applyAlignment="1">
      <alignment horizontal="centerContinuous" vertical="center" wrapText="1"/>
    </xf>
    <xf numFmtId="0" fontId="7" fillId="0" borderId="3" xfId="1" applyFont="1" applyBorder="1" applyAlignment="1">
      <alignment horizontal="centerContinuous" vertical="center" wrapText="1"/>
    </xf>
    <xf numFmtId="0" fontId="0" fillId="0" borderId="0" xfId="0" applyFont="1" applyAlignment="1">
      <alignment vertical="center" wrapText="1"/>
    </xf>
    <xf numFmtId="0" fontId="0" fillId="0" borderId="0" xfId="0" applyAlignment="1">
      <alignment horizontal="center" vertical="center" wrapText="1"/>
    </xf>
    <xf numFmtId="15" fontId="1"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6" fillId="0" borderId="1" xfId="0" applyFont="1" applyBorder="1" applyAlignment="1">
      <alignment vertical="center" wrapText="1"/>
    </xf>
    <xf numFmtId="0" fontId="3" fillId="0" borderId="0" xfId="0" applyFont="1" applyBorder="1" applyAlignment="1">
      <alignment horizontal="right" vertical="center" wrapText="1"/>
    </xf>
    <xf numFmtId="0" fontId="6" fillId="0" borderId="1" xfId="0" applyFont="1" applyBorder="1" applyAlignment="1">
      <alignment horizontal="justify" vertical="center" wrapText="1"/>
    </xf>
    <xf numFmtId="0" fontId="0" fillId="0" borderId="8" xfId="0" applyFont="1" applyBorder="1" applyAlignment="1">
      <alignment vertical="center" wrapText="1"/>
    </xf>
    <xf numFmtId="0" fontId="0" fillId="0" borderId="3" xfId="0" applyFont="1" applyBorder="1" applyAlignment="1">
      <alignment vertical="center" wrapText="1"/>
    </xf>
    <xf numFmtId="0" fontId="7" fillId="0" borderId="7" xfId="1" applyFont="1" applyBorder="1" applyAlignment="1">
      <alignment horizontal="centerContinuous" vertical="center" wrapText="1"/>
    </xf>
    <xf numFmtId="0" fontId="6" fillId="0" borderId="1" xfId="0" applyFont="1" applyBorder="1" applyAlignment="1">
      <alignment horizontal="center" vertical="center" wrapText="1"/>
    </xf>
    <xf numFmtId="15" fontId="1" fillId="0" borderId="1" xfId="0" applyNumberFormat="1" applyFont="1" applyBorder="1" applyAlignment="1">
      <alignment horizontal="center" vertical="center" wrapText="1"/>
    </xf>
    <xf numFmtId="0" fontId="2" fillId="7" borderId="1" xfId="0" applyFont="1" applyFill="1" applyBorder="1" applyAlignment="1">
      <alignment horizontal="center" vertical="center" wrapText="1"/>
    </xf>
    <xf numFmtId="0" fontId="3"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2" fillId="7" borderId="0" xfId="0" applyFont="1" applyFill="1" applyBorder="1" applyAlignment="1">
      <alignment horizontal="center" vertical="center" wrapText="1"/>
    </xf>
    <xf numFmtId="0" fontId="6" fillId="0" borderId="0" xfId="0" applyFont="1" applyBorder="1" applyAlignment="1">
      <alignment vertical="center" wrapText="1"/>
    </xf>
    <xf numFmtId="0" fontId="2" fillId="2" borderId="12" xfId="0" applyFont="1" applyFill="1" applyBorder="1" applyAlignment="1">
      <alignment horizontal="center" vertical="center" wrapText="1"/>
    </xf>
    <xf numFmtId="0" fontId="0" fillId="0" borderId="1" xfId="0" applyBorder="1" applyAlignment="1">
      <alignment horizontal="center" vertical="center" wrapText="1"/>
    </xf>
    <xf numFmtId="0" fontId="2" fillId="2" borderId="2"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9"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12"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5" xfId="0" applyFont="1" applyBorder="1" applyAlignment="1">
      <alignment vertical="center" wrapText="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15" fontId="1" fillId="0" borderId="15" xfId="0" applyNumberFormat="1" applyFont="1" applyBorder="1" applyAlignment="1">
      <alignment horizontal="center" vertical="center" wrapText="1"/>
    </xf>
    <xf numFmtId="0" fontId="1" fillId="0" borderId="15" xfId="0" applyFont="1" applyBorder="1" applyAlignment="1">
      <alignment vertical="center" wrapText="1"/>
    </xf>
    <xf numFmtId="15" fontId="1" fillId="0" borderId="4" xfId="0" applyNumberFormat="1" applyFont="1" applyBorder="1" applyAlignment="1">
      <alignment horizontal="center" vertical="center" wrapText="1"/>
    </xf>
    <xf numFmtId="0" fontId="6" fillId="0" borderId="12" xfId="0" applyFont="1" applyBorder="1" applyAlignment="1">
      <alignment vertical="center" wrapText="1"/>
    </xf>
    <xf numFmtId="15" fontId="1" fillId="0" borderId="12" xfId="0" applyNumberFormat="1" applyFont="1" applyBorder="1" applyAlignment="1">
      <alignment horizontal="center" vertical="center" wrapText="1"/>
    </xf>
    <xf numFmtId="0" fontId="1" fillId="0" borderId="12"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lignment horizontal="justify" vertical="center" wrapText="1"/>
    </xf>
    <xf numFmtId="0" fontId="6" fillId="0" borderId="18" xfId="0" applyFont="1" applyBorder="1" applyAlignment="1">
      <alignment horizontal="justify" vertical="center" wrapText="1"/>
    </xf>
    <xf numFmtId="15" fontId="1" fillId="0" borderId="17" xfId="0" applyNumberFormat="1" applyFont="1" applyBorder="1" applyAlignment="1">
      <alignment horizontal="center" vertical="center" wrapText="1"/>
    </xf>
    <xf numFmtId="0" fontId="8" fillId="0" borderId="19"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20" xfId="0" applyFont="1" applyBorder="1" applyAlignment="1">
      <alignment horizontal="justify" vertical="center" wrapText="1"/>
    </xf>
    <xf numFmtId="14" fontId="1" fillId="0" borderId="1" xfId="0" applyNumberFormat="1" applyFont="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 xfId="0" applyFont="1"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3" fillId="0" borderId="0" xfId="0" applyFont="1" applyBorder="1" applyAlignment="1">
      <alignment horizontal="right" vertical="center" wrapText="1"/>
    </xf>
    <xf numFmtId="0" fontId="0" fillId="0" borderId="11" xfId="0" applyBorder="1" applyAlignment="1">
      <alignment horizontal="right" vertical="center" wrapText="1"/>
    </xf>
    <xf numFmtId="0" fontId="0" fillId="0" borderId="5" xfId="0" applyBorder="1" applyAlignment="1">
      <alignment vertical="center" wrapText="1"/>
    </xf>
  </cellXfs>
  <cellStyles count="2">
    <cellStyle name="Normal" xfId="0" builtinId="0"/>
    <cellStyle name="Normal 2" xfId="1"/>
  </cellStyles>
  <dxfs count="46">
    <dxf>
      <font>
        <b/>
        <i val="0"/>
        <color rgb="FFFFFF00"/>
      </font>
      <fill>
        <patternFill>
          <bgColor rgb="FFFF0000"/>
        </patternFill>
      </fill>
    </dxf>
    <dxf>
      <font>
        <b/>
        <i val="0"/>
        <color theme="0"/>
      </font>
      <fill>
        <patternFill>
          <bgColor rgb="FF00B050"/>
        </patternFill>
      </fill>
    </dxf>
    <dxf>
      <fill>
        <patternFill>
          <bgColor rgb="FF7030A0"/>
        </patternFill>
      </fill>
    </dxf>
    <dxf>
      <font>
        <b/>
        <i val="0"/>
        <color rgb="FFFFFF00"/>
      </font>
      <fill>
        <patternFill>
          <bgColor rgb="FFFF0000"/>
        </patternFill>
      </fill>
    </dxf>
    <dxf>
      <font>
        <b/>
        <i val="0"/>
        <color rgb="FFFFFF00"/>
      </font>
      <fill>
        <patternFill>
          <bgColor rgb="FFFF0000"/>
        </patternFill>
      </fill>
    </dxf>
    <dxf>
      <font>
        <b/>
        <i val="0"/>
        <color theme="0"/>
      </font>
      <fill>
        <patternFill>
          <bgColor rgb="FF00B050"/>
        </patternFill>
      </fill>
    </dxf>
    <dxf>
      <font>
        <b/>
        <i val="0"/>
        <color rgb="FFFFFF00"/>
      </font>
      <fill>
        <patternFill>
          <bgColor rgb="FFFF0000"/>
        </patternFill>
      </fill>
    </dxf>
    <dxf>
      <font>
        <b/>
        <i val="0"/>
        <color theme="0"/>
      </font>
      <fill>
        <patternFill>
          <bgColor rgb="FF00B050"/>
        </patternFill>
      </fill>
    </dxf>
    <dxf>
      <fill>
        <patternFill>
          <bgColor rgb="FF7030A0"/>
        </patternFill>
      </fill>
    </dxf>
    <dxf>
      <font>
        <b/>
        <i val="0"/>
        <color rgb="FFFFFF00"/>
      </font>
      <fill>
        <patternFill>
          <bgColor rgb="FFFF0000"/>
        </patternFill>
      </fill>
    </dxf>
    <dxf>
      <font>
        <b/>
        <i val="0"/>
        <color rgb="FFFFFF00"/>
      </font>
      <fill>
        <patternFill>
          <bgColor rgb="FFFF0000"/>
        </patternFill>
      </fill>
    </dxf>
    <dxf>
      <font>
        <b/>
        <i val="0"/>
        <color theme="0"/>
      </font>
      <fill>
        <patternFill>
          <bgColor rgb="FF00B050"/>
        </patternFill>
      </fill>
    </dxf>
    <dxf>
      <font>
        <b/>
        <i val="0"/>
        <color rgb="FFFFFF00"/>
      </font>
      <fill>
        <patternFill>
          <bgColor rgb="FFFF0000"/>
        </patternFill>
      </fill>
    </dxf>
    <dxf>
      <font>
        <b/>
        <i val="0"/>
        <color theme="0"/>
      </font>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b/>
        <i val="0"/>
        <color rgb="FFFFFF00"/>
      </font>
      <fill>
        <patternFill>
          <bgColor rgb="FFFF0000"/>
        </patternFill>
      </fill>
    </dxf>
    <dxf>
      <font>
        <b/>
        <i val="0"/>
        <color rgb="FFFFFF00"/>
      </font>
      <fill>
        <patternFill>
          <bgColor rgb="FFFF0000"/>
        </patternFill>
      </fill>
    </dxf>
    <dxf>
      <font>
        <b/>
        <i val="0"/>
        <color theme="0"/>
      </font>
      <fill>
        <patternFill>
          <bgColor rgb="FF00B050"/>
        </patternFill>
      </fill>
    </dxf>
    <dxf>
      <fill>
        <patternFill>
          <bgColor rgb="FF7030A0"/>
        </patternFill>
      </fill>
    </dxf>
    <dxf>
      <font>
        <b/>
        <i val="0"/>
        <color rgb="FFFFFF00"/>
      </font>
      <fill>
        <patternFill>
          <bgColor rgb="FFFF0000"/>
        </patternFill>
      </fill>
    </dxf>
    <dxf>
      <font>
        <b/>
        <i val="0"/>
        <color rgb="FFFFFF00"/>
      </font>
      <fill>
        <patternFill>
          <bgColor rgb="FFFF0000"/>
        </patternFill>
      </fill>
    </dxf>
    <dxf>
      <font>
        <b/>
        <i val="0"/>
        <color theme="0"/>
      </font>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b/>
        <i val="0"/>
        <color rgb="FFFFFF00"/>
      </font>
      <fill>
        <patternFill>
          <bgColor rgb="FFFF0000"/>
        </patternFill>
      </fill>
    </dxf>
    <dxf>
      <font>
        <b/>
        <i val="0"/>
        <color rgb="FFFFFF00"/>
      </font>
      <fill>
        <patternFill>
          <bgColor rgb="FFFF0000"/>
        </patternFill>
      </fill>
    </dxf>
    <dxf>
      <font>
        <b/>
        <i val="0"/>
        <color theme="0"/>
      </font>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b/>
        <i val="0"/>
        <color rgb="FFFFFF00"/>
      </font>
      <fill>
        <patternFill>
          <bgColor rgb="FFFF0000"/>
        </patternFill>
      </fill>
    </dxf>
    <dxf>
      <font>
        <b/>
        <i val="0"/>
        <color rgb="FFFFFF00"/>
      </font>
      <fill>
        <patternFill>
          <bgColor rgb="FFFF0000"/>
        </patternFill>
      </fill>
    </dxf>
    <dxf>
      <font>
        <b/>
        <i val="0"/>
        <color theme="0"/>
      </font>
      <fill>
        <patternFill>
          <bgColor rgb="FF00B050"/>
        </patternFill>
      </fill>
    </dxf>
    <dxf>
      <fill>
        <patternFill>
          <bgColor rgb="FF7030A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19050</xdr:rowOff>
    </xdr:from>
    <xdr:to>
      <xdr:col>0</xdr:col>
      <xdr:colOff>1143000</xdr:colOff>
      <xdr:row>1</xdr:row>
      <xdr:rowOff>485775</xdr:rowOff>
    </xdr:to>
    <xdr:pic>
      <xdr:nvPicPr>
        <xdr:cNvPr id="4" name="1 Imagen" descr="escudobello"/>
        <xdr:cNvPicPr>
          <a:picLocks noChangeAspect="1" noChangeArrowheads="1"/>
        </xdr:cNvPicPr>
      </xdr:nvPicPr>
      <xdr:blipFill>
        <a:blip xmlns:r="http://schemas.openxmlformats.org/officeDocument/2006/relationships" r:embed="rId1" cstate="print">
          <a:lum bright="6000" contrast="18000"/>
        </a:blip>
        <a:srcRect/>
        <a:stretch>
          <a:fillRect/>
        </a:stretch>
      </xdr:blipFill>
      <xdr:spPr bwMode="auto">
        <a:xfrm>
          <a:off x="390525" y="19050"/>
          <a:ext cx="752475"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390525</xdr:colOff>
      <xdr:row>0</xdr:row>
      <xdr:rowOff>19050</xdr:rowOff>
    </xdr:from>
    <xdr:to>
      <xdr:col>0</xdr:col>
      <xdr:colOff>1143000</xdr:colOff>
      <xdr:row>1</xdr:row>
      <xdr:rowOff>485775</xdr:rowOff>
    </xdr:to>
    <xdr:pic>
      <xdr:nvPicPr>
        <xdr:cNvPr id="2" name="1 Imagen" descr="escudobello"/>
        <xdr:cNvPicPr>
          <a:picLocks noChangeAspect="1" noChangeArrowheads="1"/>
        </xdr:cNvPicPr>
      </xdr:nvPicPr>
      <xdr:blipFill>
        <a:blip xmlns:r="http://schemas.openxmlformats.org/officeDocument/2006/relationships" r:embed="rId1" cstate="print">
          <a:lum bright="6000" contrast="18000"/>
        </a:blip>
        <a:srcRect/>
        <a:stretch>
          <a:fillRect/>
        </a:stretch>
      </xdr:blipFill>
      <xdr:spPr bwMode="auto">
        <a:xfrm>
          <a:off x="390525" y="19050"/>
          <a:ext cx="752475"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390525</xdr:colOff>
      <xdr:row>0</xdr:row>
      <xdr:rowOff>19050</xdr:rowOff>
    </xdr:from>
    <xdr:to>
      <xdr:col>0</xdr:col>
      <xdr:colOff>1143000</xdr:colOff>
      <xdr:row>1</xdr:row>
      <xdr:rowOff>485775</xdr:rowOff>
    </xdr:to>
    <xdr:pic>
      <xdr:nvPicPr>
        <xdr:cNvPr id="2" name="1 Imagen" descr="escudobello"/>
        <xdr:cNvPicPr>
          <a:picLocks noChangeAspect="1" noChangeArrowheads="1"/>
        </xdr:cNvPicPr>
      </xdr:nvPicPr>
      <xdr:blipFill>
        <a:blip xmlns:r="http://schemas.openxmlformats.org/officeDocument/2006/relationships" r:embed="rId1" cstate="print">
          <a:lum bright="6000" contrast="18000"/>
        </a:blip>
        <a:srcRect/>
        <a:stretch>
          <a:fillRect/>
        </a:stretch>
      </xdr:blipFill>
      <xdr:spPr bwMode="auto">
        <a:xfrm>
          <a:off x="390525" y="19050"/>
          <a:ext cx="752475"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pageSetUpPr fitToPage="1"/>
  </sheetPr>
  <dimension ref="A1:V41"/>
  <sheetViews>
    <sheetView showGridLines="0" tabSelected="1" topLeftCell="A18" zoomScaleNormal="100" workbookViewId="0">
      <pane xSplit="1" ySplit="1" topLeftCell="M19" activePane="bottomRight" state="frozen"/>
      <selection activeCell="A18" sqref="A18"/>
      <selection pane="topRight" activeCell="B18" sqref="B18"/>
      <selection pane="bottomLeft" activeCell="A19" sqref="A19"/>
      <selection pane="bottomRight" activeCell="S20" sqref="S20"/>
    </sheetView>
  </sheetViews>
  <sheetFormatPr baseColWidth="10" defaultRowHeight="12.75" outlineLevelCol="1"/>
  <cols>
    <col min="1" max="1" width="38.7109375" style="1" customWidth="1"/>
    <col min="2" max="3" width="13.7109375" style="1" customWidth="1" outlineLevel="1"/>
    <col min="4" max="4" width="12" style="1" customWidth="1" outlineLevel="1"/>
    <col min="5" max="5" width="11.28515625" style="13" customWidth="1"/>
    <col min="6" max="6" width="18" style="1" customWidth="1" outlineLevel="1"/>
    <col min="7" max="7" width="12.5703125" style="1" customWidth="1" outlineLevel="1"/>
    <col min="8" max="8" width="11.7109375" style="1" customWidth="1" outlineLevel="1"/>
    <col min="9" max="9" width="33" style="1" customWidth="1" outlineLevel="1"/>
    <col min="10" max="10" width="11" style="1" customWidth="1" outlineLevel="1"/>
    <col min="11" max="11" width="9.140625" style="1" customWidth="1" outlineLevel="1"/>
    <col min="12" max="12" width="21.28515625" style="1" customWidth="1"/>
    <col min="13" max="13" width="8" style="1" customWidth="1" outlineLevel="1"/>
    <col min="14" max="14" width="24.42578125" style="1" customWidth="1" outlineLevel="1"/>
    <col min="15" max="15" width="21.5703125" style="1" customWidth="1" outlineLevel="1"/>
    <col min="16" max="16" width="11.42578125" style="1" customWidth="1"/>
    <col min="17" max="17" width="33" style="1" customWidth="1" outlineLevel="1"/>
    <col min="18" max="18" width="11" style="1" customWidth="1" outlineLevel="1"/>
    <col min="19" max="19" width="25.140625" style="1" customWidth="1" outlineLevel="1" collapsed="1"/>
    <col min="20" max="20" width="11" style="1" customWidth="1" outlineLevel="1"/>
    <col min="21" max="21" width="8.28515625" style="1" customWidth="1"/>
    <col min="22" max="22" width="10.7109375" style="1" customWidth="1"/>
    <col min="23" max="16384" width="11.42578125" style="1"/>
  </cols>
  <sheetData>
    <row r="1" spans="1:22" s="12" customFormat="1" ht="39.75" customHeight="1">
      <c r="A1" s="22"/>
      <c r="B1" s="5" t="s">
        <v>10</v>
      </c>
      <c r="C1" s="7"/>
      <c r="D1" s="6"/>
      <c r="E1" s="7"/>
      <c r="F1" s="7"/>
      <c r="G1" s="7"/>
      <c r="H1" s="7"/>
      <c r="I1" s="7"/>
      <c r="J1" s="7"/>
      <c r="K1" s="6"/>
      <c r="L1" s="7"/>
      <c r="M1" s="6"/>
      <c r="N1" s="7"/>
      <c r="O1" s="7"/>
      <c r="P1" s="7"/>
      <c r="Q1" s="7"/>
      <c r="R1" s="7"/>
      <c r="S1" s="7"/>
      <c r="T1" s="7"/>
      <c r="U1" s="6"/>
      <c r="V1" s="8"/>
    </row>
    <row r="2" spans="1:22" s="12" customFormat="1" ht="39.75" customHeight="1">
      <c r="A2" s="23"/>
      <c r="B2" s="11" t="s">
        <v>11</v>
      </c>
      <c r="C2" s="24"/>
      <c r="D2" s="9"/>
      <c r="E2" s="24"/>
      <c r="F2" s="24"/>
      <c r="G2" s="24"/>
      <c r="H2" s="24"/>
      <c r="I2" s="24"/>
      <c r="J2" s="24"/>
      <c r="K2" s="9"/>
      <c r="L2" s="24"/>
      <c r="M2" s="9"/>
      <c r="N2" s="24"/>
      <c r="O2" s="24"/>
      <c r="P2" s="24"/>
      <c r="Q2" s="24"/>
      <c r="R2" s="24"/>
      <c r="S2" s="24"/>
      <c r="T2" s="24"/>
      <c r="U2" s="9"/>
      <c r="V2" s="10"/>
    </row>
    <row r="3" spans="1:22" ht="6" customHeight="1"/>
    <row r="4" spans="1:22" ht="18" customHeight="1">
      <c r="A4" s="20" t="s">
        <v>13</v>
      </c>
      <c r="B4" s="60" t="s">
        <v>38</v>
      </c>
      <c r="C4" s="61"/>
      <c r="D4" s="62"/>
      <c r="G4" s="66" t="s">
        <v>14</v>
      </c>
      <c r="H4" s="67"/>
      <c r="I4" s="19" t="s">
        <v>37</v>
      </c>
      <c r="K4" s="63" t="s">
        <v>45</v>
      </c>
      <c r="L4" s="64"/>
      <c r="M4" s="64"/>
      <c r="N4" s="65"/>
      <c r="P4" s="27" t="s">
        <v>9</v>
      </c>
      <c r="Q4" s="19" t="s">
        <v>37</v>
      </c>
    </row>
    <row r="5" spans="1:22" ht="18" customHeight="1">
      <c r="A5" s="28"/>
      <c r="B5" s="60" t="s">
        <v>23</v>
      </c>
      <c r="C5" s="61"/>
      <c r="D5" s="62"/>
      <c r="G5" s="28"/>
      <c r="H5" s="29"/>
      <c r="I5" s="32"/>
      <c r="K5" s="30"/>
      <c r="L5" s="30"/>
      <c r="M5" s="30"/>
      <c r="N5" s="30"/>
      <c r="P5" s="31"/>
      <c r="Q5" s="32"/>
    </row>
    <row r="6" spans="1:22" ht="18" customHeight="1">
      <c r="A6" s="28"/>
      <c r="B6" s="60" t="s">
        <v>24</v>
      </c>
      <c r="C6" s="61"/>
      <c r="D6" s="62"/>
      <c r="G6" s="28"/>
      <c r="H6" s="29"/>
      <c r="I6" s="32"/>
      <c r="K6" s="30"/>
      <c r="L6" s="30"/>
      <c r="M6" s="30"/>
      <c r="N6" s="30"/>
      <c r="P6" s="31"/>
      <c r="Q6" s="32"/>
    </row>
    <row r="7" spans="1:22" ht="18" customHeight="1">
      <c r="A7" s="28"/>
      <c r="B7" s="60" t="s">
        <v>25</v>
      </c>
      <c r="C7" s="61"/>
      <c r="D7" s="62"/>
      <c r="G7" s="28"/>
      <c r="H7" s="29"/>
      <c r="I7" s="32"/>
      <c r="K7" s="30"/>
      <c r="L7" s="30"/>
      <c r="M7" s="30"/>
      <c r="N7" s="30"/>
      <c r="P7" s="31"/>
      <c r="Q7" s="32"/>
    </row>
    <row r="8" spans="1:22" ht="18" customHeight="1">
      <c r="A8" s="28"/>
      <c r="B8" s="60" t="s">
        <v>26</v>
      </c>
      <c r="C8" s="61"/>
      <c r="D8" s="62"/>
      <c r="G8" s="28"/>
      <c r="H8" s="29"/>
      <c r="I8" s="32"/>
      <c r="K8" s="30"/>
      <c r="L8" s="30"/>
      <c r="M8" s="30"/>
      <c r="N8" s="30"/>
      <c r="P8" s="31"/>
      <c r="Q8" s="32"/>
    </row>
    <row r="9" spans="1:22" ht="13.5" customHeight="1">
      <c r="A9" s="28"/>
      <c r="B9" s="60" t="s">
        <v>27</v>
      </c>
      <c r="C9" s="61"/>
      <c r="D9" s="62"/>
      <c r="G9" s="28"/>
      <c r="H9" s="29"/>
      <c r="I9" s="32"/>
      <c r="K9" s="30"/>
      <c r="L9" s="30"/>
      <c r="M9" s="30"/>
      <c r="N9" s="30"/>
      <c r="P9" s="31"/>
      <c r="Q9" s="32"/>
    </row>
    <row r="10" spans="1:22" ht="22.5" customHeight="1">
      <c r="A10" s="28"/>
      <c r="B10" s="60" t="s">
        <v>39</v>
      </c>
      <c r="C10" s="61"/>
      <c r="D10" s="62"/>
      <c r="G10" s="28"/>
      <c r="H10" s="29"/>
      <c r="I10" s="32"/>
      <c r="K10" s="30"/>
      <c r="L10" s="30"/>
      <c r="M10" s="30"/>
      <c r="N10" s="30"/>
      <c r="P10" s="31"/>
      <c r="Q10" s="32"/>
    </row>
    <row r="11" spans="1:22" ht="12" customHeight="1">
      <c r="A11" s="28"/>
      <c r="B11" s="60" t="s">
        <v>40</v>
      </c>
      <c r="C11" s="61"/>
      <c r="D11" s="62"/>
      <c r="G11" s="28"/>
      <c r="H11" s="29"/>
      <c r="I11" s="32"/>
      <c r="K11" s="30"/>
      <c r="L11" s="30"/>
      <c r="M11" s="30"/>
      <c r="N11" s="30"/>
      <c r="P11" s="31"/>
      <c r="Q11" s="32"/>
    </row>
    <row r="12" spans="1:22" ht="26.25" customHeight="1">
      <c r="A12" s="28"/>
      <c r="B12" s="60" t="s">
        <v>41</v>
      </c>
      <c r="C12" s="61"/>
      <c r="D12" s="62"/>
      <c r="G12" s="28"/>
      <c r="H12" s="29"/>
      <c r="I12" s="32"/>
      <c r="K12" s="30"/>
      <c r="L12" s="30"/>
      <c r="M12" s="30"/>
      <c r="N12" s="30"/>
      <c r="P12" s="31"/>
      <c r="Q12" s="32"/>
    </row>
    <row r="13" spans="1:22" ht="26.25" customHeight="1">
      <c r="A13" s="28"/>
      <c r="B13" s="60" t="s">
        <v>42</v>
      </c>
      <c r="C13" s="61"/>
      <c r="D13" s="62"/>
      <c r="G13" s="28"/>
      <c r="H13" s="29"/>
      <c r="I13" s="32"/>
      <c r="K13" s="30"/>
      <c r="L13" s="30"/>
      <c r="M13" s="30"/>
      <c r="N13" s="30"/>
      <c r="P13" s="31"/>
      <c r="Q13" s="32"/>
    </row>
    <row r="14" spans="1:22" ht="18" customHeight="1">
      <c r="A14" s="28"/>
      <c r="B14" s="60" t="s">
        <v>43</v>
      </c>
      <c r="C14" s="61"/>
      <c r="D14" s="62"/>
      <c r="G14" s="28"/>
      <c r="H14" s="29"/>
      <c r="I14" s="32"/>
      <c r="K14" s="30"/>
      <c r="L14" s="30"/>
      <c r="M14" s="30"/>
      <c r="N14" s="30"/>
      <c r="P14" s="31"/>
      <c r="Q14" s="32"/>
    </row>
    <row r="15" spans="1:22" ht="18" customHeight="1">
      <c r="A15" s="28"/>
      <c r="B15" s="60" t="s">
        <v>28</v>
      </c>
      <c r="C15" s="61"/>
      <c r="D15" s="62"/>
      <c r="G15" s="28"/>
      <c r="H15" s="29"/>
      <c r="I15" s="32"/>
      <c r="K15" s="30"/>
      <c r="L15" s="30"/>
      <c r="M15" s="30"/>
      <c r="N15" s="30"/>
      <c r="P15" s="31"/>
      <c r="Q15" s="32"/>
    </row>
    <row r="16" spans="1:22" ht="18" customHeight="1">
      <c r="A16" s="28"/>
      <c r="B16" s="60" t="s">
        <v>44</v>
      </c>
      <c r="C16" s="61"/>
      <c r="D16" s="62"/>
      <c r="G16" s="28"/>
      <c r="H16" s="29"/>
      <c r="I16" s="32"/>
      <c r="K16" s="30"/>
      <c r="L16" s="30"/>
      <c r="M16" s="30"/>
      <c r="N16" s="30"/>
      <c r="P16" s="31"/>
      <c r="Q16" s="32"/>
    </row>
    <row r="17" spans="1:22" ht="13.5" customHeight="1"/>
    <row r="18" spans="1:22" s="3" customFormat="1" ht="39.75" customHeight="1">
      <c r="A18" s="4" t="s">
        <v>1</v>
      </c>
      <c r="B18" s="4" t="s">
        <v>18</v>
      </c>
      <c r="C18" s="4" t="s">
        <v>19</v>
      </c>
      <c r="D18" s="4" t="s">
        <v>20</v>
      </c>
      <c r="E18" s="4" t="s">
        <v>2</v>
      </c>
      <c r="F18" s="15" t="s">
        <v>3</v>
      </c>
      <c r="G18" s="15" t="s">
        <v>4</v>
      </c>
      <c r="H18" s="15" t="s">
        <v>15</v>
      </c>
      <c r="I18" s="17" t="s">
        <v>8</v>
      </c>
      <c r="J18" s="17" t="s">
        <v>16</v>
      </c>
      <c r="K18" s="15" t="s">
        <v>7</v>
      </c>
      <c r="L18" s="16" t="s">
        <v>5</v>
      </c>
      <c r="M18" s="16" t="s">
        <v>0</v>
      </c>
      <c r="N18" s="16" t="s">
        <v>6</v>
      </c>
      <c r="O18" s="16" t="s">
        <v>4</v>
      </c>
      <c r="P18" s="16" t="s">
        <v>15</v>
      </c>
      <c r="Q18" s="17" t="s">
        <v>8</v>
      </c>
      <c r="R18" s="17" t="s">
        <v>16</v>
      </c>
      <c r="S18" s="17" t="s">
        <v>8</v>
      </c>
      <c r="T18" s="17" t="s">
        <v>17</v>
      </c>
      <c r="U18" s="18" t="s">
        <v>7</v>
      </c>
      <c r="V18" s="18" t="s">
        <v>12</v>
      </c>
    </row>
    <row r="19" spans="1:22" s="3" customFormat="1" ht="67.5">
      <c r="A19" s="19" t="s">
        <v>55</v>
      </c>
      <c r="B19" s="21" t="s">
        <v>71</v>
      </c>
      <c r="C19" s="21" t="s">
        <v>36</v>
      </c>
      <c r="D19" s="38">
        <v>2</v>
      </c>
      <c r="E19" s="26">
        <v>40674</v>
      </c>
      <c r="F19" s="2" t="s">
        <v>133</v>
      </c>
      <c r="G19" s="2" t="s">
        <v>134</v>
      </c>
      <c r="H19" s="14">
        <v>40724</v>
      </c>
      <c r="I19" s="2"/>
      <c r="J19" s="2"/>
      <c r="K19" s="2" t="s">
        <v>46</v>
      </c>
      <c r="L19" s="2" t="s">
        <v>135</v>
      </c>
      <c r="M19" s="2" t="s">
        <v>49</v>
      </c>
      <c r="N19" s="2" t="s">
        <v>49</v>
      </c>
      <c r="O19" s="2" t="s">
        <v>49</v>
      </c>
      <c r="P19" s="14" t="s">
        <v>49</v>
      </c>
      <c r="Q19" s="2"/>
      <c r="R19" s="2"/>
      <c r="S19" s="2"/>
      <c r="T19" s="2"/>
      <c r="U19" s="2" t="s">
        <v>46</v>
      </c>
      <c r="V19" s="2" t="s">
        <v>48</v>
      </c>
    </row>
    <row r="20" spans="1:22" s="3" customFormat="1" ht="208.5" customHeight="1">
      <c r="A20" s="19" t="s">
        <v>51</v>
      </c>
      <c r="B20" s="21" t="s">
        <v>31</v>
      </c>
      <c r="C20" s="21" t="s">
        <v>33</v>
      </c>
      <c r="D20" s="38">
        <v>2</v>
      </c>
      <c r="E20" s="26">
        <v>40674</v>
      </c>
      <c r="F20" s="2" t="s">
        <v>136</v>
      </c>
      <c r="G20" s="2" t="s">
        <v>137</v>
      </c>
      <c r="H20" s="14">
        <v>40711</v>
      </c>
      <c r="I20" s="2"/>
      <c r="J20" s="2"/>
      <c r="K20" s="2" t="s">
        <v>46</v>
      </c>
      <c r="L20" s="2" t="s">
        <v>49</v>
      </c>
      <c r="M20" s="2" t="s">
        <v>49</v>
      </c>
      <c r="N20" s="2" t="s">
        <v>49</v>
      </c>
      <c r="O20" s="2" t="s">
        <v>49</v>
      </c>
      <c r="P20" s="14" t="s">
        <v>49</v>
      </c>
      <c r="Q20" s="2" t="s">
        <v>49</v>
      </c>
      <c r="R20" s="2" t="s">
        <v>49</v>
      </c>
      <c r="S20" s="2" t="s">
        <v>49</v>
      </c>
      <c r="T20" s="2" t="s">
        <v>49</v>
      </c>
      <c r="U20" s="2" t="s">
        <v>49</v>
      </c>
      <c r="V20" s="2" t="s">
        <v>49</v>
      </c>
    </row>
    <row r="21" spans="1:22" s="3" customFormat="1" ht="210" customHeight="1">
      <c r="A21" s="19" t="s">
        <v>56</v>
      </c>
      <c r="B21" s="21" t="s">
        <v>72</v>
      </c>
      <c r="C21" s="21" t="s">
        <v>33</v>
      </c>
      <c r="D21" s="38">
        <v>2</v>
      </c>
      <c r="E21" s="26">
        <v>40674</v>
      </c>
      <c r="F21" s="2" t="s">
        <v>138</v>
      </c>
      <c r="G21" s="2" t="s">
        <v>137</v>
      </c>
      <c r="H21" s="14">
        <v>40712</v>
      </c>
      <c r="I21" s="2"/>
      <c r="J21" s="2"/>
      <c r="K21" s="2" t="s">
        <v>46</v>
      </c>
      <c r="L21" s="2"/>
      <c r="M21" s="2" t="s">
        <v>47</v>
      </c>
      <c r="N21" s="2"/>
      <c r="O21" s="2"/>
      <c r="P21" s="14"/>
      <c r="Q21" s="2"/>
      <c r="R21" s="2"/>
      <c r="S21" s="2"/>
      <c r="T21" s="2"/>
      <c r="U21" s="2" t="s">
        <v>46</v>
      </c>
      <c r="V21" s="2" t="s">
        <v>48</v>
      </c>
    </row>
    <row r="22" spans="1:22" s="3" customFormat="1" ht="243.75" customHeight="1">
      <c r="A22" s="19" t="s">
        <v>52</v>
      </c>
      <c r="B22" s="19" t="s">
        <v>73</v>
      </c>
      <c r="C22" s="19" t="s">
        <v>34</v>
      </c>
      <c r="D22" s="38" t="s">
        <v>74</v>
      </c>
      <c r="E22" s="26">
        <v>40674</v>
      </c>
      <c r="F22" s="2" t="s">
        <v>139</v>
      </c>
      <c r="G22" s="2" t="s">
        <v>140</v>
      </c>
      <c r="H22" s="14">
        <v>40712</v>
      </c>
      <c r="I22" s="2"/>
      <c r="J22" s="2"/>
      <c r="K22" s="2" t="s">
        <v>46</v>
      </c>
      <c r="L22" s="2" t="s">
        <v>49</v>
      </c>
      <c r="M22" s="2" t="s">
        <v>49</v>
      </c>
      <c r="N22" s="2" t="s">
        <v>49</v>
      </c>
      <c r="O22" s="2" t="s">
        <v>49</v>
      </c>
      <c r="P22" s="14" t="s">
        <v>49</v>
      </c>
      <c r="Q22" s="2" t="s">
        <v>49</v>
      </c>
      <c r="R22" s="2" t="s">
        <v>49</v>
      </c>
      <c r="S22" s="2" t="s">
        <v>49</v>
      </c>
      <c r="T22" s="2" t="s">
        <v>49</v>
      </c>
      <c r="U22" s="2" t="s">
        <v>49</v>
      </c>
      <c r="V22" s="2" t="s">
        <v>49</v>
      </c>
    </row>
    <row r="23" spans="1:22" s="3" customFormat="1" ht="90">
      <c r="A23" s="19" t="s">
        <v>53</v>
      </c>
      <c r="B23" s="19" t="s">
        <v>75</v>
      </c>
      <c r="C23" s="19" t="s">
        <v>76</v>
      </c>
      <c r="D23" s="38">
        <v>2</v>
      </c>
      <c r="E23" s="26">
        <v>40674</v>
      </c>
      <c r="F23" s="2" t="s">
        <v>49</v>
      </c>
      <c r="G23" s="2" t="s">
        <v>49</v>
      </c>
      <c r="H23" s="2" t="s">
        <v>49</v>
      </c>
      <c r="I23" s="2" t="s">
        <v>49</v>
      </c>
      <c r="J23" s="2" t="s">
        <v>49</v>
      </c>
      <c r="K23" s="2" t="s">
        <v>49</v>
      </c>
      <c r="L23" s="2" t="s">
        <v>128</v>
      </c>
      <c r="M23" s="2" t="s">
        <v>47</v>
      </c>
      <c r="N23" s="2" t="s">
        <v>130</v>
      </c>
      <c r="O23" s="2" t="s">
        <v>119</v>
      </c>
      <c r="P23" s="14">
        <v>40690</v>
      </c>
      <c r="Q23" s="2"/>
      <c r="R23" s="2"/>
      <c r="S23" s="2"/>
      <c r="T23" s="2"/>
      <c r="U23" s="2" t="s">
        <v>46</v>
      </c>
      <c r="V23" s="2" t="s">
        <v>48</v>
      </c>
    </row>
    <row r="24" spans="1:22" s="3" customFormat="1" ht="168.75">
      <c r="A24" s="49" t="s">
        <v>57</v>
      </c>
      <c r="B24" s="37" t="s">
        <v>77</v>
      </c>
      <c r="C24" s="37" t="s">
        <v>78</v>
      </c>
      <c r="D24" s="42">
        <v>2</v>
      </c>
      <c r="E24" s="50">
        <v>40674</v>
      </c>
      <c r="F24" s="51" t="s">
        <v>110</v>
      </c>
      <c r="G24" s="2" t="s">
        <v>111</v>
      </c>
      <c r="H24" s="14">
        <v>40687</v>
      </c>
      <c r="I24" s="2"/>
      <c r="J24" s="2"/>
      <c r="K24" s="2" t="s">
        <v>112</v>
      </c>
      <c r="L24" s="2" t="s">
        <v>113</v>
      </c>
      <c r="M24" s="2" t="s">
        <v>47</v>
      </c>
      <c r="N24" s="2" t="s">
        <v>114</v>
      </c>
      <c r="O24" s="2" t="s">
        <v>115</v>
      </c>
      <c r="P24" s="14">
        <v>40689</v>
      </c>
      <c r="Q24" s="2" t="s">
        <v>187</v>
      </c>
      <c r="R24" s="59">
        <v>40711</v>
      </c>
      <c r="S24" s="2"/>
      <c r="T24" s="2"/>
      <c r="U24" s="2" t="s">
        <v>112</v>
      </c>
      <c r="V24" s="2" t="s">
        <v>48</v>
      </c>
    </row>
    <row r="25" spans="1:22" s="3" customFormat="1" ht="78.75">
      <c r="A25" s="52"/>
      <c r="B25" s="53"/>
      <c r="C25" s="53"/>
      <c r="D25" s="54"/>
      <c r="E25" s="55"/>
      <c r="F25" s="51" t="s">
        <v>116</v>
      </c>
      <c r="G25" s="47" t="s">
        <v>117</v>
      </c>
      <c r="H25" s="48">
        <v>40704</v>
      </c>
      <c r="I25" s="2"/>
      <c r="J25" s="2"/>
      <c r="K25" s="47" t="s">
        <v>46</v>
      </c>
      <c r="L25" s="2" t="s">
        <v>120</v>
      </c>
      <c r="M25" s="2" t="s">
        <v>47</v>
      </c>
      <c r="N25" s="2" t="s">
        <v>121</v>
      </c>
      <c r="O25" s="2" t="s">
        <v>119</v>
      </c>
      <c r="P25" s="14">
        <v>40697</v>
      </c>
      <c r="Q25" s="2"/>
      <c r="R25" s="2"/>
      <c r="S25" s="2"/>
      <c r="T25" s="2"/>
      <c r="U25" s="2" t="s">
        <v>46</v>
      </c>
      <c r="V25" s="2" t="s">
        <v>48</v>
      </c>
    </row>
    <row r="26" spans="1:22" s="3" customFormat="1" ht="67.5">
      <c r="A26" s="43"/>
      <c r="B26" s="44"/>
      <c r="C26" s="44"/>
      <c r="D26" s="45"/>
      <c r="E26" s="46"/>
      <c r="F26" s="51" t="s">
        <v>118</v>
      </c>
      <c r="G26" s="47" t="s">
        <v>119</v>
      </c>
      <c r="H26" s="48">
        <v>40704</v>
      </c>
      <c r="I26" s="2"/>
      <c r="J26" s="2"/>
      <c r="K26" s="47" t="s">
        <v>46</v>
      </c>
      <c r="L26" s="2" t="s">
        <v>122</v>
      </c>
      <c r="M26" s="2" t="s">
        <v>47</v>
      </c>
      <c r="N26" s="2" t="s">
        <v>123</v>
      </c>
      <c r="O26" s="2" t="s">
        <v>124</v>
      </c>
      <c r="P26" s="14">
        <v>40697</v>
      </c>
      <c r="Q26" s="2"/>
      <c r="R26" s="2"/>
      <c r="S26" s="2"/>
      <c r="T26" s="2"/>
      <c r="U26" s="2" t="s">
        <v>46</v>
      </c>
      <c r="V26" s="2" t="s">
        <v>48</v>
      </c>
    </row>
    <row r="27" spans="1:22" ht="78.75">
      <c r="A27" s="19" t="s">
        <v>58</v>
      </c>
      <c r="B27" s="21" t="s">
        <v>31</v>
      </c>
      <c r="C27" s="36" t="s">
        <v>79</v>
      </c>
      <c r="D27" s="38">
        <v>2</v>
      </c>
      <c r="E27" s="26">
        <v>40674</v>
      </c>
      <c r="F27" s="2" t="s">
        <v>141</v>
      </c>
      <c r="G27" s="2" t="s">
        <v>142</v>
      </c>
      <c r="H27" s="14">
        <v>40724</v>
      </c>
      <c r="I27" s="2"/>
      <c r="J27" s="2"/>
      <c r="K27" s="2" t="s">
        <v>46</v>
      </c>
      <c r="L27" s="2" t="s">
        <v>49</v>
      </c>
      <c r="M27" s="2" t="s">
        <v>49</v>
      </c>
      <c r="N27" s="2" t="s">
        <v>49</v>
      </c>
      <c r="O27" s="2" t="s">
        <v>49</v>
      </c>
      <c r="P27" s="14" t="s">
        <v>49</v>
      </c>
      <c r="Q27" s="2" t="s">
        <v>49</v>
      </c>
      <c r="R27" s="2" t="s">
        <v>49</v>
      </c>
      <c r="S27" s="2" t="s">
        <v>49</v>
      </c>
      <c r="T27" s="2" t="s">
        <v>49</v>
      </c>
      <c r="U27" s="2" t="s">
        <v>49</v>
      </c>
      <c r="V27" s="2" t="s">
        <v>49</v>
      </c>
    </row>
    <row r="28" spans="1:22" ht="38.25">
      <c r="A28" s="19" t="s">
        <v>59</v>
      </c>
      <c r="B28" s="21" t="s">
        <v>71</v>
      </c>
      <c r="C28" s="21" t="s">
        <v>36</v>
      </c>
      <c r="D28" s="38">
        <v>2</v>
      </c>
      <c r="E28" s="26">
        <v>40674</v>
      </c>
      <c r="F28" s="2" t="s">
        <v>143</v>
      </c>
      <c r="G28" s="2" t="s">
        <v>144</v>
      </c>
      <c r="H28" s="14">
        <v>40724</v>
      </c>
      <c r="I28" s="2"/>
      <c r="J28" s="2"/>
      <c r="K28" s="2" t="s">
        <v>46</v>
      </c>
      <c r="L28" s="2" t="s">
        <v>49</v>
      </c>
      <c r="M28" s="2" t="s">
        <v>49</v>
      </c>
      <c r="N28" s="2" t="s">
        <v>49</v>
      </c>
      <c r="O28" s="2" t="s">
        <v>49</v>
      </c>
      <c r="P28" s="14" t="s">
        <v>49</v>
      </c>
      <c r="Q28" s="2" t="s">
        <v>49</v>
      </c>
      <c r="R28" s="2" t="s">
        <v>49</v>
      </c>
      <c r="S28" s="2" t="s">
        <v>49</v>
      </c>
      <c r="T28" s="2" t="s">
        <v>49</v>
      </c>
      <c r="U28" s="2" t="s">
        <v>49</v>
      </c>
      <c r="V28" s="2" t="s">
        <v>49</v>
      </c>
    </row>
    <row r="29" spans="1:22" ht="67.5">
      <c r="A29" s="19" t="s">
        <v>60</v>
      </c>
      <c r="B29" s="21" t="s">
        <v>31</v>
      </c>
      <c r="C29" s="21" t="s">
        <v>80</v>
      </c>
      <c r="D29" s="38">
        <v>2</v>
      </c>
      <c r="E29" s="26">
        <v>40674</v>
      </c>
      <c r="F29" s="2" t="s">
        <v>145</v>
      </c>
      <c r="G29" s="2" t="s">
        <v>146</v>
      </c>
      <c r="H29" s="14">
        <v>40724</v>
      </c>
      <c r="I29" s="2"/>
      <c r="J29" s="2"/>
      <c r="K29" s="2" t="s">
        <v>46</v>
      </c>
      <c r="L29" s="2" t="s">
        <v>49</v>
      </c>
      <c r="M29" s="2" t="s">
        <v>49</v>
      </c>
      <c r="N29" s="2" t="s">
        <v>49</v>
      </c>
      <c r="O29" s="2" t="s">
        <v>49</v>
      </c>
      <c r="P29" s="14" t="s">
        <v>49</v>
      </c>
      <c r="Q29" s="2" t="s">
        <v>49</v>
      </c>
      <c r="R29" s="2" t="s">
        <v>49</v>
      </c>
      <c r="S29" s="2" t="s">
        <v>49</v>
      </c>
      <c r="T29" s="2" t="s">
        <v>49</v>
      </c>
      <c r="U29" s="2" t="s">
        <v>49</v>
      </c>
      <c r="V29" s="2" t="s">
        <v>49</v>
      </c>
    </row>
    <row r="30" spans="1:22" ht="33.75">
      <c r="A30" s="19" t="s">
        <v>61</v>
      </c>
      <c r="B30" s="21" t="s">
        <v>29</v>
      </c>
      <c r="C30" s="21" t="s">
        <v>30</v>
      </c>
      <c r="D30" s="38">
        <v>4</v>
      </c>
      <c r="E30" s="26">
        <v>40674</v>
      </c>
      <c r="F30" s="2" t="s">
        <v>147</v>
      </c>
      <c r="G30" s="2" t="s">
        <v>148</v>
      </c>
      <c r="H30" s="14">
        <v>40724</v>
      </c>
      <c r="I30" s="2"/>
      <c r="J30" s="2"/>
      <c r="K30" s="2" t="s">
        <v>46</v>
      </c>
      <c r="L30" s="2" t="s">
        <v>49</v>
      </c>
      <c r="M30" s="2" t="s">
        <v>49</v>
      </c>
      <c r="N30" s="2" t="s">
        <v>49</v>
      </c>
      <c r="O30" s="2" t="s">
        <v>49</v>
      </c>
      <c r="P30" s="14" t="s">
        <v>49</v>
      </c>
      <c r="Q30" s="2" t="s">
        <v>49</v>
      </c>
      <c r="R30" s="2" t="s">
        <v>49</v>
      </c>
      <c r="S30" s="2" t="s">
        <v>49</v>
      </c>
      <c r="T30" s="2" t="s">
        <v>49</v>
      </c>
      <c r="U30" s="2" t="s">
        <v>49</v>
      </c>
      <c r="V30" s="2" t="s">
        <v>49</v>
      </c>
    </row>
    <row r="31" spans="1:22" ht="67.5" customHeight="1">
      <c r="A31" s="19" t="s">
        <v>62</v>
      </c>
      <c r="B31" s="21" t="s">
        <v>81</v>
      </c>
      <c r="C31" s="21" t="s">
        <v>82</v>
      </c>
      <c r="D31" s="38">
        <v>2</v>
      </c>
      <c r="E31" s="26">
        <v>40674</v>
      </c>
      <c r="F31" s="2" t="s">
        <v>149</v>
      </c>
      <c r="G31" s="2" t="s">
        <v>148</v>
      </c>
      <c r="H31" s="14">
        <v>40724</v>
      </c>
      <c r="I31" s="2"/>
      <c r="J31" s="2"/>
      <c r="K31" s="2" t="s">
        <v>46</v>
      </c>
      <c r="L31" s="2" t="s">
        <v>49</v>
      </c>
      <c r="M31" s="2" t="s">
        <v>49</v>
      </c>
      <c r="N31" s="2" t="s">
        <v>49</v>
      </c>
      <c r="O31" s="2" t="s">
        <v>49</v>
      </c>
      <c r="P31" s="14" t="s">
        <v>49</v>
      </c>
      <c r="Q31" s="2" t="s">
        <v>49</v>
      </c>
      <c r="R31" s="2" t="s">
        <v>49</v>
      </c>
      <c r="S31" s="2" t="s">
        <v>49</v>
      </c>
      <c r="T31" s="2" t="s">
        <v>49</v>
      </c>
      <c r="U31" s="2" t="s">
        <v>49</v>
      </c>
      <c r="V31" s="2" t="s">
        <v>49</v>
      </c>
    </row>
    <row r="32" spans="1:22" ht="45">
      <c r="A32" s="19" t="s">
        <v>63</v>
      </c>
      <c r="B32" s="21" t="s">
        <v>72</v>
      </c>
      <c r="C32" s="21" t="s">
        <v>33</v>
      </c>
      <c r="D32" s="38">
        <v>2</v>
      </c>
      <c r="E32" s="26">
        <v>40674</v>
      </c>
      <c r="F32" s="2" t="s">
        <v>150</v>
      </c>
      <c r="G32" s="2" t="s">
        <v>148</v>
      </c>
      <c r="H32" s="14">
        <v>40724</v>
      </c>
      <c r="I32" s="2"/>
      <c r="J32" s="2"/>
      <c r="K32" s="2" t="s">
        <v>46</v>
      </c>
      <c r="L32" s="2" t="s">
        <v>49</v>
      </c>
      <c r="M32" s="2" t="s">
        <v>49</v>
      </c>
      <c r="N32" s="2" t="s">
        <v>49</v>
      </c>
      <c r="O32" s="2" t="s">
        <v>49</v>
      </c>
      <c r="P32" s="2" t="s">
        <v>49</v>
      </c>
      <c r="Q32" s="2" t="s">
        <v>49</v>
      </c>
      <c r="R32" s="2" t="s">
        <v>49</v>
      </c>
      <c r="S32" s="2" t="s">
        <v>49</v>
      </c>
      <c r="T32" s="2" t="s">
        <v>49</v>
      </c>
      <c r="U32" s="2" t="s">
        <v>49</v>
      </c>
      <c r="V32" s="2" t="s">
        <v>49</v>
      </c>
    </row>
    <row r="33" spans="1:22" ht="146.25">
      <c r="A33" s="19" t="s">
        <v>64</v>
      </c>
      <c r="B33" s="21" t="s">
        <v>83</v>
      </c>
      <c r="C33" s="21" t="s">
        <v>84</v>
      </c>
      <c r="D33" s="38">
        <v>2</v>
      </c>
      <c r="E33" s="26">
        <v>40674</v>
      </c>
      <c r="F33" s="2" t="s">
        <v>49</v>
      </c>
      <c r="G33" s="2" t="s">
        <v>49</v>
      </c>
      <c r="H33" s="2" t="s">
        <v>49</v>
      </c>
      <c r="I33" s="2" t="s">
        <v>49</v>
      </c>
      <c r="J33" s="2" t="s">
        <v>49</v>
      </c>
      <c r="K33" s="2" t="s">
        <v>49</v>
      </c>
      <c r="L33" s="2" t="s">
        <v>125</v>
      </c>
      <c r="M33" s="2" t="s">
        <v>47</v>
      </c>
      <c r="N33" s="2" t="s">
        <v>126</v>
      </c>
      <c r="O33" s="2" t="s">
        <v>127</v>
      </c>
      <c r="P33" s="14">
        <v>40687</v>
      </c>
      <c r="Q33" s="2"/>
      <c r="R33" s="2"/>
      <c r="S33" s="2"/>
      <c r="T33" s="2"/>
      <c r="U33" s="2" t="s">
        <v>46</v>
      </c>
      <c r="V33" s="2" t="s">
        <v>48</v>
      </c>
    </row>
    <row r="34" spans="1:22" ht="90">
      <c r="A34" s="49" t="s">
        <v>65</v>
      </c>
      <c r="B34" s="37" t="s">
        <v>85</v>
      </c>
      <c r="C34" s="37" t="s">
        <v>21</v>
      </c>
      <c r="D34" s="42">
        <v>2</v>
      </c>
      <c r="E34" s="50">
        <v>40674</v>
      </c>
      <c r="F34" s="2" t="s">
        <v>49</v>
      </c>
      <c r="G34" s="2" t="s">
        <v>49</v>
      </c>
      <c r="H34" s="2" t="s">
        <v>49</v>
      </c>
      <c r="I34" s="2" t="s">
        <v>49</v>
      </c>
      <c r="J34" s="2" t="s">
        <v>49</v>
      </c>
      <c r="K34" s="2" t="s">
        <v>49</v>
      </c>
      <c r="L34" s="2" t="s">
        <v>128</v>
      </c>
      <c r="M34" s="2" t="s">
        <v>47</v>
      </c>
      <c r="N34" s="2" t="s">
        <v>130</v>
      </c>
      <c r="O34" s="2" t="s">
        <v>119</v>
      </c>
      <c r="P34" s="14">
        <v>40690</v>
      </c>
      <c r="Q34" s="2"/>
      <c r="R34" s="2"/>
      <c r="S34" s="2"/>
      <c r="T34" s="2"/>
      <c r="U34" s="2" t="s">
        <v>46</v>
      </c>
      <c r="V34" s="2" t="s">
        <v>48</v>
      </c>
    </row>
    <row r="35" spans="1:22" ht="78.75">
      <c r="A35" s="43"/>
      <c r="B35" s="44"/>
      <c r="C35" s="44"/>
      <c r="D35" s="45"/>
      <c r="E35" s="46"/>
      <c r="F35" s="2" t="s">
        <v>49</v>
      </c>
      <c r="G35" s="2" t="s">
        <v>49</v>
      </c>
      <c r="H35" s="2" t="s">
        <v>49</v>
      </c>
      <c r="I35" s="2" t="s">
        <v>49</v>
      </c>
      <c r="J35" s="2" t="s">
        <v>49</v>
      </c>
      <c r="K35" s="2" t="s">
        <v>49</v>
      </c>
      <c r="L35" s="2" t="s">
        <v>129</v>
      </c>
      <c r="M35" s="2" t="s">
        <v>47</v>
      </c>
      <c r="N35" s="2" t="s">
        <v>131</v>
      </c>
      <c r="O35" s="2" t="s">
        <v>132</v>
      </c>
      <c r="P35" s="14">
        <v>40690</v>
      </c>
      <c r="Q35" s="2"/>
      <c r="R35" s="2"/>
      <c r="S35" s="2"/>
      <c r="T35" s="2"/>
      <c r="U35" s="2" t="s">
        <v>46</v>
      </c>
      <c r="V35" s="2" t="s">
        <v>48</v>
      </c>
    </row>
    <row r="36" spans="1:22" ht="90">
      <c r="A36" s="19" t="s">
        <v>54</v>
      </c>
      <c r="B36" s="21" t="s">
        <v>86</v>
      </c>
      <c r="C36" s="21" t="s">
        <v>32</v>
      </c>
      <c r="D36" s="38">
        <v>2</v>
      </c>
      <c r="E36" s="26">
        <v>40674</v>
      </c>
      <c r="F36" s="2" t="s">
        <v>49</v>
      </c>
      <c r="G36" s="2" t="s">
        <v>49</v>
      </c>
      <c r="H36" s="2" t="s">
        <v>49</v>
      </c>
      <c r="I36" s="2" t="s">
        <v>49</v>
      </c>
      <c r="J36" s="2" t="s">
        <v>49</v>
      </c>
      <c r="K36" s="2" t="s">
        <v>49</v>
      </c>
      <c r="L36" s="2" t="s">
        <v>89</v>
      </c>
      <c r="M36" s="2" t="s">
        <v>47</v>
      </c>
      <c r="N36" s="2" t="s">
        <v>90</v>
      </c>
      <c r="O36" s="2" t="s">
        <v>49</v>
      </c>
      <c r="P36" s="14" t="s">
        <v>49</v>
      </c>
      <c r="Q36" s="2"/>
      <c r="R36" s="2"/>
      <c r="S36" s="2"/>
      <c r="T36" s="2"/>
      <c r="U36" s="2" t="s">
        <v>46</v>
      </c>
      <c r="V36" s="2" t="s">
        <v>48</v>
      </c>
    </row>
    <row r="37" spans="1:22" ht="292.5">
      <c r="A37" s="19" t="s">
        <v>66</v>
      </c>
      <c r="B37" s="21" t="s">
        <v>71</v>
      </c>
      <c r="C37" s="21" t="s">
        <v>36</v>
      </c>
      <c r="D37" s="38">
        <v>2</v>
      </c>
      <c r="E37" s="26">
        <v>40674</v>
      </c>
      <c r="F37" s="2" t="s">
        <v>49</v>
      </c>
      <c r="G37" s="2" t="s">
        <v>49</v>
      </c>
      <c r="H37" s="2" t="s">
        <v>49</v>
      </c>
      <c r="I37" s="2" t="s">
        <v>49</v>
      </c>
      <c r="J37" s="2" t="s">
        <v>49</v>
      </c>
      <c r="K37" s="2" t="s">
        <v>49</v>
      </c>
      <c r="L37" s="2" t="s">
        <v>93</v>
      </c>
      <c r="M37" s="2" t="s">
        <v>47</v>
      </c>
      <c r="N37" s="2" t="s">
        <v>91</v>
      </c>
      <c r="O37" s="2" t="s">
        <v>92</v>
      </c>
      <c r="P37" s="14">
        <v>40697</v>
      </c>
      <c r="Q37" s="2"/>
      <c r="R37" s="2"/>
      <c r="S37" s="2"/>
      <c r="T37" s="2"/>
      <c r="U37" s="2" t="s">
        <v>46</v>
      </c>
      <c r="V37" s="2" t="s">
        <v>48</v>
      </c>
    </row>
    <row r="38" spans="1:22" ht="56.25">
      <c r="A38" s="19" t="s">
        <v>67</v>
      </c>
      <c r="B38" s="21" t="s">
        <v>71</v>
      </c>
      <c r="C38" s="21" t="s">
        <v>36</v>
      </c>
      <c r="D38" s="38">
        <v>2</v>
      </c>
      <c r="E38" s="26">
        <v>40674</v>
      </c>
      <c r="F38" s="2" t="s">
        <v>49</v>
      </c>
      <c r="G38" s="2" t="s">
        <v>49</v>
      </c>
      <c r="H38" s="2" t="s">
        <v>49</v>
      </c>
      <c r="I38" s="2" t="s">
        <v>49</v>
      </c>
      <c r="J38" s="2" t="s">
        <v>49</v>
      </c>
      <c r="K38" s="2" t="s">
        <v>49</v>
      </c>
      <c r="L38" s="2" t="s">
        <v>94</v>
      </c>
      <c r="M38" s="2" t="s">
        <v>47</v>
      </c>
      <c r="N38" s="2" t="s">
        <v>95</v>
      </c>
      <c r="O38" s="2" t="s">
        <v>92</v>
      </c>
      <c r="P38" s="14">
        <v>40697</v>
      </c>
      <c r="Q38" s="2"/>
      <c r="R38" s="2"/>
      <c r="S38" s="2"/>
      <c r="T38" s="2"/>
      <c r="U38" s="2" t="s">
        <v>46</v>
      </c>
      <c r="V38" s="2" t="s">
        <v>48</v>
      </c>
    </row>
    <row r="39" spans="1:22" ht="78.75">
      <c r="A39" s="19" t="s">
        <v>68</v>
      </c>
      <c r="B39" s="25" t="s">
        <v>87</v>
      </c>
      <c r="C39" s="39" t="s">
        <v>35</v>
      </c>
      <c r="D39" s="40">
        <v>2</v>
      </c>
      <c r="E39" s="26">
        <v>40674</v>
      </c>
      <c r="F39" s="2" t="s">
        <v>49</v>
      </c>
      <c r="G39" s="2" t="s">
        <v>49</v>
      </c>
      <c r="H39" s="2" t="s">
        <v>49</v>
      </c>
      <c r="I39" s="2" t="s">
        <v>49</v>
      </c>
      <c r="J39" s="2" t="s">
        <v>49</v>
      </c>
      <c r="K39" s="2" t="s">
        <v>49</v>
      </c>
      <c r="L39" s="2" t="s">
        <v>152</v>
      </c>
      <c r="M39" s="2" t="s">
        <v>47</v>
      </c>
      <c r="N39" s="2" t="s">
        <v>151</v>
      </c>
      <c r="O39" s="2" t="s">
        <v>153</v>
      </c>
      <c r="P39" s="14">
        <v>40724</v>
      </c>
      <c r="Q39" s="2"/>
      <c r="R39" s="2"/>
      <c r="S39" s="2"/>
      <c r="T39" s="2"/>
      <c r="U39" s="2" t="s">
        <v>46</v>
      </c>
      <c r="V39" s="2" t="s">
        <v>48</v>
      </c>
    </row>
    <row r="40" spans="1:22" ht="90">
      <c r="A40" s="19" t="s">
        <v>69</v>
      </c>
      <c r="B40" s="21" t="s">
        <v>86</v>
      </c>
      <c r="C40" s="21" t="s">
        <v>32</v>
      </c>
      <c r="D40" s="38">
        <v>2</v>
      </c>
      <c r="E40" s="26">
        <v>40674</v>
      </c>
      <c r="F40" s="2" t="s">
        <v>154</v>
      </c>
      <c r="G40" s="2" t="s">
        <v>148</v>
      </c>
      <c r="H40" s="14">
        <v>40724</v>
      </c>
      <c r="I40" s="2"/>
      <c r="J40" s="2"/>
      <c r="K40" s="2" t="s">
        <v>46</v>
      </c>
      <c r="L40" s="2" t="s">
        <v>49</v>
      </c>
      <c r="M40" s="2" t="s">
        <v>49</v>
      </c>
      <c r="N40" s="2" t="s">
        <v>49</v>
      </c>
      <c r="O40" s="2" t="s">
        <v>49</v>
      </c>
      <c r="P40" s="14" t="s">
        <v>49</v>
      </c>
      <c r="Q40" s="2" t="s">
        <v>49</v>
      </c>
      <c r="R40" s="2" t="s">
        <v>49</v>
      </c>
      <c r="S40" s="2" t="s">
        <v>49</v>
      </c>
      <c r="T40" s="2" t="s">
        <v>49</v>
      </c>
      <c r="U40" s="2" t="s">
        <v>49</v>
      </c>
      <c r="V40" s="2" t="s">
        <v>49</v>
      </c>
    </row>
    <row r="41" spans="1:22" ht="22.5">
      <c r="A41" s="19" t="s">
        <v>70</v>
      </c>
      <c r="B41" s="41" t="s">
        <v>88</v>
      </c>
      <c r="C41" s="37" t="s">
        <v>22</v>
      </c>
      <c r="D41" s="42">
        <v>3</v>
      </c>
      <c r="E41" s="26">
        <v>40674</v>
      </c>
      <c r="F41" s="2" t="s">
        <v>155</v>
      </c>
      <c r="G41" s="2" t="s">
        <v>156</v>
      </c>
      <c r="H41" s="14">
        <v>40907</v>
      </c>
      <c r="I41" s="2"/>
      <c r="J41" s="2"/>
      <c r="K41" s="2" t="s">
        <v>46</v>
      </c>
      <c r="L41" s="2" t="s">
        <v>49</v>
      </c>
      <c r="M41" s="2" t="s">
        <v>49</v>
      </c>
      <c r="N41" s="2" t="s">
        <v>49</v>
      </c>
      <c r="O41" s="2" t="s">
        <v>49</v>
      </c>
      <c r="P41" s="14" t="s">
        <v>49</v>
      </c>
      <c r="Q41" s="2" t="s">
        <v>49</v>
      </c>
      <c r="R41" s="2" t="s">
        <v>49</v>
      </c>
      <c r="S41" s="2" t="s">
        <v>49</v>
      </c>
      <c r="T41" s="2" t="s">
        <v>49</v>
      </c>
      <c r="U41" s="2" t="s">
        <v>49</v>
      </c>
      <c r="V41" s="2" t="s">
        <v>49</v>
      </c>
    </row>
  </sheetData>
  <autoFilter ref="A18:V41">
    <filterColumn colId="1"/>
    <filterColumn colId="2"/>
    <filterColumn colId="8"/>
    <filterColumn colId="9"/>
    <filterColumn colId="10"/>
    <filterColumn colId="12"/>
    <filterColumn colId="13"/>
    <filterColumn colId="16"/>
    <filterColumn colId="17"/>
    <filterColumn colId="18"/>
  </autoFilter>
  <mergeCells count="15">
    <mergeCell ref="B4:D4"/>
    <mergeCell ref="K4:N4"/>
    <mergeCell ref="G4:H4"/>
    <mergeCell ref="B5:D5"/>
    <mergeCell ref="B6:D6"/>
    <mergeCell ref="B7:D7"/>
    <mergeCell ref="B8:D8"/>
    <mergeCell ref="B9:D9"/>
    <mergeCell ref="B10:D10"/>
    <mergeCell ref="B11:D11"/>
    <mergeCell ref="B12:D12"/>
    <mergeCell ref="B13:D13"/>
    <mergeCell ref="B14:D14"/>
    <mergeCell ref="B15:D15"/>
    <mergeCell ref="B16:D16"/>
  </mergeCells>
  <phoneticPr fontId="0" type="noConversion"/>
  <conditionalFormatting sqref="F19:V41">
    <cfRule type="cellIs" dxfId="45" priority="18" operator="equal">
      <formula>""</formula>
    </cfRule>
  </conditionalFormatting>
  <conditionalFormatting sqref="U19:U41 K19:K41">
    <cfRule type="cellIs" dxfId="44" priority="16" operator="equal">
      <formula>"CERRADA"</formula>
    </cfRule>
    <cfRule type="cellIs" dxfId="43" priority="17" operator="equal">
      <formula>"ABIERTA"</formula>
    </cfRule>
  </conditionalFormatting>
  <conditionalFormatting sqref="V19:V41">
    <cfRule type="cellIs" dxfId="42" priority="13" operator="equal">
      <formula>"Pendiente evaluar"</formula>
    </cfRule>
  </conditionalFormatting>
  <conditionalFormatting sqref="H20:J20">
    <cfRule type="cellIs" dxfId="41" priority="12" operator="equal">
      <formula>""</formula>
    </cfRule>
  </conditionalFormatting>
  <conditionalFormatting sqref="F21:J21">
    <cfRule type="cellIs" dxfId="40" priority="11" operator="equal">
      <formula>""</formula>
    </cfRule>
  </conditionalFormatting>
  <conditionalFormatting sqref="F22:H22">
    <cfRule type="cellIs" dxfId="39" priority="10" operator="equal">
      <formula>""</formula>
    </cfRule>
  </conditionalFormatting>
  <conditionalFormatting sqref="L22:V22">
    <cfRule type="cellIs" dxfId="38" priority="9" operator="equal">
      <formula>""</formula>
    </cfRule>
  </conditionalFormatting>
  <conditionalFormatting sqref="U22">
    <cfRule type="cellIs" dxfId="37" priority="7" operator="equal">
      <formula>"CERRADA"</formula>
    </cfRule>
    <cfRule type="cellIs" dxfId="36" priority="8" operator="equal">
      <formula>"ABIERTA"</formula>
    </cfRule>
  </conditionalFormatting>
  <conditionalFormatting sqref="V22">
    <cfRule type="cellIs" dxfId="35" priority="6" operator="equal">
      <formula>"Pendiente evaluar"</formula>
    </cfRule>
  </conditionalFormatting>
  <conditionalFormatting sqref="F30:H30">
    <cfRule type="cellIs" dxfId="34" priority="5" operator="equal">
      <formula>""</formula>
    </cfRule>
  </conditionalFormatting>
  <conditionalFormatting sqref="G31:H31">
    <cfRule type="cellIs" dxfId="33" priority="4" operator="equal">
      <formula>""</formula>
    </cfRule>
  </conditionalFormatting>
  <conditionalFormatting sqref="G32">
    <cfRule type="cellIs" dxfId="32" priority="3" operator="equal">
      <formula>""</formula>
    </cfRule>
  </conditionalFormatting>
  <conditionalFormatting sqref="H32">
    <cfRule type="cellIs" dxfId="31" priority="2" operator="equal">
      <formula>""</formula>
    </cfRule>
  </conditionalFormatting>
  <conditionalFormatting sqref="G40">
    <cfRule type="cellIs" dxfId="30" priority="1" operator="equal">
      <formula>""</formula>
    </cfRule>
  </conditionalFormatting>
  <pageMargins left="0.98425196850393704" right="0.19685039370078741" top="0.59055118110236227" bottom="0.59055118110236227" header="0.19685039370078741" footer="0.19685039370078741"/>
  <pageSetup paperSize="190" scale="43" fitToHeight="0" orientation="landscape" r:id="rId1"/>
  <headerFooter alignWithMargins="0">
    <oddFooter>&amp;L&amp;"-,Normal"&amp;8Página &amp;P de &amp;N&amp;R&amp;"-,Normal"&amp;8Código: F-MC-01, Versión: 01</oddFooter>
  </headerFooter>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V26"/>
  <sheetViews>
    <sheetView showGridLines="0" topLeftCell="A18" zoomScaleNormal="100" workbookViewId="0">
      <pane xSplit="1" ySplit="1" topLeftCell="B19" activePane="bottomRight" state="frozen"/>
      <selection activeCell="A18" sqref="A18"/>
      <selection pane="topRight" activeCell="B18" sqref="B18"/>
      <selection pane="bottomLeft" activeCell="A19" sqref="A19"/>
      <selection pane="bottomRight" activeCell="A18" sqref="A18"/>
    </sheetView>
  </sheetViews>
  <sheetFormatPr baseColWidth="10" defaultRowHeight="12.75" outlineLevelCol="1"/>
  <cols>
    <col min="1" max="1" width="38.7109375" style="1" customWidth="1"/>
    <col min="2" max="3" width="13.7109375" style="1" customWidth="1" outlineLevel="1"/>
    <col min="4" max="4" width="12" style="1" customWidth="1" outlineLevel="1"/>
    <col min="5" max="5" width="11.28515625" style="13" customWidth="1"/>
    <col min="6" max="6" width="18" style="1" customWidth="1" outlineLevel="1"/>
    <col min="7" max="7" width="12.5703125" style="1" customWidth="1" outlineLevel="1"/>
    <col min="8" max="8" width="11.7109375" style="1" customWidth="1" outlineLevel="1"/>
    <col min="9" max="9" width="33" style="1" customWidth="1" outlineLevel="1"/>
    <col min="10" max="10" width="11" style="1" customWidth="1" outlineLevel="1"/>
    <col min="11" max="11" width="8.28515625" style="1" customWidth="1" outlineLevel="1"/>
    <col min="12" max="12" width="21.28515625" style="1" customWidth="1"/>
    <col min="13" max="13" width="8" style="1" customWidth="1" outlineLevel="1"/>
    <col min="14" max="14" width="24.42578125" style="1" customWidth="1" outlineLevel="1"/>
    <col min="15" max="15" width="21.5703125" style="1" customWidth="1" outlineLevel="1"/>
    <col min="16" max="16" width="11.42578125" style="1" customWidth="1"/>
    <col min="17" max="17" width="33" style="1" customWidth="1" outlineLevel="1"/>
    <col min="18" max="18" width="11" style="1" customWidth="1" outlineLevel="1"/>
    <col min="19" max="19" width="25.140625" style="1" customWidth="1" outlineLevel="1" collapsed="1"/>
    <col min="20" max="20" width="11" style="1" customWidth="1" outlineLevel="1"/>
    <col min="21" max="21" width="8.28515625" style="1" customWidth="1"/>
    <col min="22" max="22" width="10.7109375" style="1" customWidth="1"/>
    <col min="23" max="16384" width="11.42578125" style="1"/>
  </cols>
  <sheetData>
    <row r="1" spans="1:22" s="12" customFormat="1" ht="39.75" customHeight="1">
      <c r="A1" s="22"/>
      <c r="B1" s="5" t="s">
        <v>10</v>
      </c>
      <c r="C1" s="7"/>
      <c r="D1" s="6"/>
      <c r="E1" s="7"/>
      <c r="F1" s="7"/>
      <c r="G1" s="7"/>
      <c r="H1" s="7"/>
      <c r="I1" s="7"/>
      <c r="J1" s="7"/>
      <c r="K1" s="6"/>
      <c r="L1" s="7"/>
      <c r="M1" s="6"/>
      <c r="N1" s="7"/>
      <c r="O1" s="7"/>
      <c r="P1" s="7"/>
      <c r="Q1" s="7"/>
      <c r="R1" s="7"/>
      <c r="S1" s="7"/>
      <c r="T1" s="7"/>
      <c r="U1" s="6"/>
      <c r="V1" s="8"/>
    </row>
    <row r="2" spans="1:22" s="12" customFormat="1" ht="39.75" customHeight="1">
      <c r="A2" s="23"/>
      <c r="B2" s="11" t="s">
        <v>11</v>
      </c>
      <c r="C2" s="24"/>
      <c r="D2" s="9"/>
      <c r="E2" s="24"/>
      <c r="F2" s="24"/>
      <c r="G2" s="24"/>
      <c r="H2" s="24"/>
      <c r="I2" s="24"/>
      <c r="J2" s="24"/>
      <c r="K2" s="9"/>
      <c r="L2" s="24"/>
      <c r="M2" s="9"/>
      <c r="N2" s="24"/>
      <c r="O2" s="24"/>
      <c r="P2" s="24"/>
      <c r="Q2" s="24"/>
      <c r="R2" s="24"/>
      <c r="S2" s="24"/>
      <c r="T2" s="24"/>
      <c r="U2" s="9"/>
      <c r="V2" s="10"/>
    </row>
    <row r="3" spans="1:22" ht="6" customHeight="1"/>
    <row r="4" spans="1:22" ht="18" customHeight="1">
      <c r="A4" s="28" t="s">
        <v>13</v>
      </c>
      <c r="B4" s="60" t="s">
        <v>38</v>
      </c>
      <c r="C4" s="61"/>
      <c r="D4" s="62"/>
      <c r="G4" s="66" t="s">
        <v>14</v>
      </c>
      <c r="H4" s="67"/>
      <c r="I4" s="19" t="s">
        <v>37</v>
      </c>
      <c r="K4" s="68" t="str">
        <f>'Plan de Mejoramiento NC'!K4</f>
        <v>Plan de Mejoramiento Auditoría proceso GT</v>
      </c>
      <c r="L4" s="64"/>
      <c r="M4" s="64"/>
      <c r="N4" s="65"/>
      <c r="P4" s="27" t="s">
        <v>9</v>
      </c>
      <c r="Q4" s="19" t="s">
        <v>37</v>
      </c>
    </row>
    <row r="5" spans="1:22" ht="18" customHeight="1">
      <c r="A5" s="28"/>
      <c r="B5" s="60" t="s">
        <v>23</v>
      </c>
      <c r="C5" s="61"/>
      <c r="D5" s="62"/>
      <c r="G5" s="28"/>
      <c r="H5" s="29"/>
      <c r="I5" s="32"/>
      <c r="K5" s="30"/>
      <c r="L5" s="30"/>
      <c r="M5" s="30"/>
      <c r="N5" s="30"/>
      <c r="P5" s="31"/>
      <c r="Q5" s="32"/>
    </row>
    <row r="6" spans="1:22" ht="18" customHeight="1">
      <c r="A6" s="28"/>
      <c r="B6" s="60" t="s">
        <v>24</v>
      </c>
      <c r="C6" s="61"/>
      <c r="D6" s="62"/>
      <c r="G6" s="28"/>
      <c r="H6" s="29"/>
      <c r="I6" s="32"/>
      <c r="K6" s="30"/>
      <c r="L6" s="30"/>
      <c r="M6" s="30"/>
      <c r="N6" s="30"/>
      <c r="P6" s="31"/>
      <c r="Q6" s="32"/>
    </row>
    <row r="7" spans="1:22" ht="18" customHeight="1">
      <c r="A7" s="28"/>
      <c r="B7" s="60" t="s">
        <v>25</v>
      </c>
      <c r="C7" s="61"/>
      <c r="D7" s="62"/>
      <c r="G7" s="28"/>
      <c r="H7" s="29"/>
      <c r="I7" s="32"/>
      <c r="K7" s="30"/>
      <c r="L7" s="30"/>
      <c r="M7" s="30"/>
      <c r="N7" s="30"/>
      <c r="P7" s="31"/>
      <c r="Q7" s="32"/>
    </row>
    <row r="8" spans="1:22" ht="18" customHeight="1">
      <c r="A8" s="28"/>
      <c r="B8" s="60" t="s">
        <v>26</v>
      </c>
      <c r="C8" s="61"/>
      <c r="D8" s="62"/>
      <c r="G8" s="28"/>
      <c r="H8" s="29"/>
      <c r="I8" s="32"/>
      <c r="K8" s="30"/>
      <c r="L8" s="30"/>
      <c r="M8" s="30"/>
      <c r="N8" s="30"/>
      <c r="P8" s="31"/>
      <c r="Q8" s="32"/>
    </row>
    <row r="9" spans="1:22" ht="13.5" customHeight="1">
      <c r="A9" s="28"/>
      <c r="B9" s="60" t="s">
        <v>27</v>
      </c>
      <c r="C9" s="61"/>
      <c r="D9" s="62"/>
      <c r="G9" s="28"/>
      <c r="H9" s="29"/>
      <c r="I9" s="32"/>
      <c r="K9" s="30"/>
      <c r="L9" s="30"/>
      <c r="M9" s="30"/>
      <c r="N9" s="30"/>
      <c r="P9" s="31"/>
      <c r="Q9" s="32"/>
    </row>
    <row r="10" spans="1:22" ht="22.5" customHeight="1">
      <c r="A10" s="28"/>
      <c r="B10" s="60" t="s">
        <v>39</v>
      </c>
      <c r="C10" s="61"/>
      <c r="D10" s="62"/>
      <c r="G10" s="28"/>
      <c r="H10" s="29"/>
      <c r="I10" s="32"/>
      <c r="K10" s="30"/>
      <c r="L10" s="30"/>
      <c r="M10" s="30"/>
      <c r="N10" s="30"/>
      <c r="P10" s="31"/>
      <c r="Q10" s="32"/>
    </row>
    <row r="11" spans="1:22" ht="12" customHeight="1">
      <c r="A11" s="28"/>
      <c r="B11" s="60" t="s">
        <v>40</v>
      </c>
      <c r="C11" s="61"/>
      <c r="D11" s="62"/>
      <c r="G11" s="28"/>
      <c r="H11" s="29"/>
      <c r="I11" s="32"/>
      <c r="K11" s="30"/>
      <c r="L11" s="30"/>
      <c r="M11" s="30"/>
      <c r="N11" s="30"/>
      <c r="P11" s="31"/>
      <c r="Q11" s="32"/>
    </row>
    <row r="12" spans="1:22" ht="26.25" customHeight="1">
      <c r="A12" s="28"/>
      <c r="B12" s="60" t="s">
        <v>41</v>
      </c>
      <c r="C12" s="61"/>
      <c r="D12" s="62"/>
      <c r="G12" s="28"/>
      <c r="H12" s="29"/>
      <c r="I12" s="32"/>
      <c r="K12" s="30"/>
      <c r="L12" s="30"/>
      <c r="M12" s="30"/>
      <c r="N12" s="30"/>
      <c r="P12" s="31"/>
      <c r="Q12" s="32"/>
    </row>
    <row r="13" spans="1:22" ht="26.25" customHeight="1">
      <c r="A13" s="28"/>
      <c r="B13" s="60" t="s">
        <v>42</v>
      </c>
      <c r="C13" s="61"/>
      <c r="D13" s="62"/>
      <c r="G13" s="28"/>
      <c r="H13" s="29"/>
      <c r="I13" s="32"/>
      <c r="K13" s="30"/>
      <c r="L13" s="30"/>
      <c r="M13" s="30"/>
      <c r="N13" s="30"/>
      <c r="P13" s="31"/>
      <c r="Q13" s="32"/>
    </row>
    <row r="14" spans="1:22" ht="18" customHeight="1">
      <c r="A14" s="28"/>
      <c r="B14" s="60" t="s">
        <v>43</v>
      </c>
      <c r="C14" s="61"/>
      <c r="D14" s="62"/>
      <c r="G14" s="28"/>
      <c r="H14" s="29"/>
      <c r="I14" s="32"/>
      <c r="K14" s="30"/>
      <c r="L14" s="30"/>
      <c r="M14" s="30"/>
      <c r="N14" s="30"/>
      <c r="P14" s="31"/>
      <c r="Q14" s="32"/>
    </row>
    <row r="15" spans="1:22" ht="18" customHeight="1">
      <c r="A15" s="28"/>
      <c r="B15" s="60" t="s">
        <v>28</v>
      </c>
      <c r="C15" s="61"/>
      <c r="D15" s="62"/>
      <c r="G15" s="28"/>
      <c r="H15" s="29"/>
      <c r="I15" s="32"/>
      <c r="K15" s="30"/>
      <c r="L15" s="30"/>
      <c r="M15" s="30"/>
      <c r="N15" s="30"/>
      <c r="P15" s="31"/>
      <c r="Q15" s="32"/>
    </row>
    <row r="16" spans="1:22" ht="18" customHeight="1">
      <c r="A16" s="28"/>
      <c r="B16" s="60" t="s">
        <v>44</v>
      </c>
      <c r="C16" s="61"/>
      <c r="D16" s="62"/>
      <c r="G16" s="28"/>
      <c r="H16" s="29"/>
      <c r="I16" s="32"/>
      <c r="K16" s="30"/>
      <c r="L16" s="30"/>
      <c r="M16" s="30"/>
      <c r="N16" s="30"/>
      <c r="P16" s="31"/>
      <c r="Q16" s="32"/>
    </row>
    <row r="17" spans="1:22" ht="13.5" customHeight="1"/>
    <row r="18" spans="1:22" s="3" customFormat="1" ht="39.75" customHeight="1">
      <c r="A18" s="4" t="s">
        <v>1</v>
      </c>
      <c r="B18" s="4" t="s">
        <v>18</v>
      </c>
      <c r="C18" s="4" t="s">
        <v>19</v>
      </c>
      <c r="D18" s="4" t="s">
        <v>20</v>
      </c>
      <c r="E18" s="35" t="s">
        <v>2</v>
      </c>
      <c r="F18" s="15" t="s">
        <v>3</v>
      </c>
      <c r="G18" s="15" t="s">
        <v>4</v>
      </c>
      <c r="H18" s="15" t="s">
        <v>15</v>
      </c>
      <c r="I18" s="17" t="s">
        <v>8</v>
      </c>
      <c r="J18" s="17" t="s">
        <v>16</v>
      </c>
      <c r="K18" s="15" t="s">
        <v>7</v>
      </c>
      <c r="L18" s="16" t="s">
        <v>5</v>
      </c>
      <c r="M18" s="16" t="s">
        <v>0</v>
      </c>
      <c r="N18" s="16" t="s">
        <v>6</v>
      </c>
      <c r="O18" s="16" t="s">
        <v>4</v>
      </c>
      <c r="P18" s="16" t="s">
        <v>15</v>
      </c>
      <c r="Q18" s="17" t="s">
        <v>8</v>
      </c>
      <c r="R18" s="17" t="s">
        <v>16</v>
      </c>
      <c r="S18" s="17" t="s">
        <v>8</v>
      </c>
      <c r="T18" s="17" t="s">
        <v>17</v>
      </c>
      <c r="U18" s="18" t="s">
        <v>7</v>
      </c>
      <c r="V18" s="18" t="s">
        <v>12</v>
      </c>
    </row>
    <row r="19" spans="1:22" s="3" customFormat="1" ht="63.75">
      <c r="A19" s="21" t="s">
        <v>96</v>
      </c>
      <c r="B19" s="36" t="s">
        <v>157</v>
      </c>
      <c r="C19" s="36" t="s">
        <v>35</v>
      </c>
      <c r="D19" s="38">
        <v>2</v>
      </c>
      <c r="E19" s="14">
        <v>40674</v>
      </c>
      <c r="F19" s="2" t="s">
        <v>174</v>
      </c>
      <c r="G19" s="2" t="s">
        <v>132</v>
      </c>
      <c r="H19" s="14">
        <v>40724</v>
      </c>
      <c r="I19" s="2"/>
      <c r="J19" s="2"/>
      <c r="K19" s="2" t="s">
        <v>46</v>
      </c>
      <c r="L19" s="2" t="s">
        <v>172</v>
      </c>
      <c r="M19" s="2" t="s">
        <v>47</v>
      </c>
      <c r="N19" s="2" t="s">
        <v>173</v>
      </c>
      <c r="O19" s="2" t="s">
        <v>132</v>
      </c>
      <c r="P19" s="14">
        <v>40724</v>
      </c>
      <c r="Q19" s="2"/>
      <c r="R19" s="2"/>
      <c r="S19" s="2"/>
      <c r="T19" s="2"/>
      <c r="U19" s="2" t="s">
        <v>46</v>
      </c>
      <c r="V19" s="2" t="s">
        <v>48</v>
      </c>
    </row>
    <row r="20" spans="1:22" s="3" customFormat="1" ht="78.75">
      <c r="A20" s="21" t="s">
        <v>97</v>
      </c>
      <c r="B20" s="36" t="s">
        <v>158</v>
      </c>
      <c r="C20" s="36" t="s">
        <v>159</v>
      </c>
      <c r="D20" s="38">
        <v>2</v>
      </c>
      <c r="E20" s="14">
        <v>40674</v>
      </c>
      <c r="F20" s="2" t="s">
        <v>175</v>
      </c>
      <c r="G20" s="2" t="s">
        <v>171</v>
      </c>
      <c r="H20" s="14">
        <v>40724</v>
      </c>
      <c r="I20" s="2"/>
      <c r="J20" s="2"/>
      <c r="K20" s="2" t="s">
        <v>46</v>
      </c>
      <c r="L20" s="2" t="s">
        <v>49</v>
      </c>
      <c r="M20" s="2" t="s">
        <v>49</v>
      </c>
      <c r="N20" s="2" t="s">
        <v>49</v>
      </c>
      <c r="O20" s="2" t="s">
        <v>49</v>
      </c>
      <c r="P20" s="14" t="s">
        <v>49</v>
      </c>
      <c r="Q20" s="2" t="s">
        <v>49</v>
      </c>
      <c r="R20" s="2" t="s">
        <v>49</v>
      </c>
      <c r="S20" s="2" t="s">
        <v>49</v>
      </c>
      <c r="T20" s="2" t="s">
        <v>49</v>
      </c>
      <c r="U20" s="2" t="s">
        <v>49</v>
      </c>
      <c r="V20" s="2" t="s">
        <v>49</v>
      </c>
    </row>
    <row r="21" spans="1:22" s="3" customFormat="1" ht="101.25">
      <c r="A21" s="21" t="s">
        <v>98</v>
      </c>
      <c r="B21" s="21" t="s">
        <v>160</v>
      </c>
      <c r="C21" s="21" t="s">
        <v>33</v>
      </c>
      <c r="D21" s="38">
        <v>2</v>
      </c>
      <c r="E21" s="14">
        <v>40674</v>
      </c>
      <c r="F21" s="2" t="s">
        <v>176</v>
      </c>
      <c r="G21" s="2" t="s">
        <v>132</v>
      </c>
      <c r="H21" s="14">
        <v>40724</v>
      </c>
      <c r="I21" s="2"/>
      <c r="J21" s="2"/>
      <c r="K21" s="2" t="s">
        <v>46</v>
      </c>
      <c r="L21" s="2" t="s">
        <v>49</v>
      </c>
      <c r="M21" s="2" t="s">
        <v>49</v>
      </c>
      <c r="N21" s="2" t="s">
        <v>49</v>
      </c>
      <c r="O21" s="2" t="s">
        <v>49</v>
      </c>
      <c r="P21" s="14" t="s">
        <v>49</v>
      </c>
      <c r="Q21" s="2" t="s">
        <v>49</v>
      </c>
      <c r="R21" s="2" t="s">
        <v>49</v>
      </c>
      <c r="S21" s="2" t="s">
        <v>49</v>
      </c>
      <c r="T21" s="2" t="s">
        <v>49</v>
      </c>
      <c r="U21" s="2" t="s">
        <v>49</v>
      </c>
      <c r="V21" s="2" t="s">
        <v>49</v>
      </c>
    </row>
    <row r="22" spans="1:22" s="3" customFormat="1" ht="78.75">
      <c r="A22" s="21" t="s">
        <v>99</v>
      </c>
      <c r="B22" s="21" t="s">
        <v>161</v>
      </c>
      <c r="C22" s="21" t="s">
        <v>162</v>
      </c>
      <c r="D22" s="38">
        <v>2</v>
      </c>
      <c r="E22" s="14">
        <v>40674</v>
      </c>
      <c r="F22" s="2" t="s">
        <v>49</v>
      </c>
      <c r="G22" s="2" t="s">
        <v>49</v>
      </c>
      <c r="H22" s="2" t="s">
        <v>49</v>
      </c>
      <c r="I22" s="2" t="s">
        <v>49</v>
      </c>
      <c r="J22" s="2" t="s">
        <v>49</v>
      </c>
      <c r="K22" s="2" t="s">
        <v>49</v>
      </c>
      <c r="L22" s="2" t="s">
        <v>177</v>
      </c>
      <c r="M22" s="2" t="s">
        <v>50</v>
      </c>
      <c r="N22" s="2" t="s">
        <v>178</v>
      </c>
      <c r="O22" s="2" t="s">
        <v>179</v>
      </c>
      <c r="P22" s="14">
        <v>40724</v>
      </c>
      <c r="Q22" s="2"/>
      <c r="R22" s="2"/>
      <c r="S22" s="2"/>
      <c r="T22" s="2"/>
      <c r="U22" s="2" t="s">
        <v>46</v>
      </c>
      <c r="V22" s="2" t="s">
        <v>48</v>
      </c>
    </row>
    <row r="23" spans="1:22" ht="101.25">
      <c r="A23" s="21" t="s">
        <v>100</v>
      </c>
      <c r="B23" s="36" t="s">
        <v>163</v>
      </c>
      <c r="C23" s="36" t="s">
        <v>164</v>
      </c>
      <c r="D23" s="38">
        <v>2</v>
      </c>
      <c r="E23" s="14">
        <v>40674</v>
      </c>
      <c r="F23" s="2" t="s">
        <v>180</v>
      </c>
      <c r="G23" s="2" t="s">
        <v>181</v>
      </c>
      <c r="H23" s="14">
        <v>40724</v>
      </c>
      <c r="I23" s="2"/>
      <c r="J23" s="2"/>
      <c r="K23" s="2" t="s">
        <v>46</v>
      </c>
      <c r="L23" s="2" t="s">
        <v>49</v>
      </c>
      <c r="M23" s="2" t="s">
        <v>49</v>
      </c>
      <c r="N23" s="2" t="s">
        <v>49</v>
      </c>
      <c r="O23" s="2" t="s">
        <v>49</v>
      </c>
      <c r="P23" s="14" t="s">
        <v>49</v>
      </c>
      <c r="Q23" s="2" t="s">
        <v>49</v>
      </c>
      <c r="R23" s="2" t="s">
        <v>49</v>
      </c>
      <c r="S23" s="2" t="s">
        <v>49</v>
      </c>
      <c r="T23" s="2" t="s">
        <v>49</v>
      </c>
      <c r="U23" s="2" t="s">
        <v>49</v>
      </c>
      <c r="V23" s="2" t="s">
        <v>49</v>
      </c>
    </row>
    <row r="24" spans="1:22" ht="78.75">
      <c r="A24" s="21" t="s">
        <v>182</v>
      </c>
      <c r="B24" s="21" t="s">
        <v>165</v>
      </c>
      <c r="C24" s="21" t="s">
        <v>166</v>
      </c>
      <c r="D24" s="38">
        <v>2</v>
      </c>
      <c r="E24" s="14">
        <v>40674</v>
      </c>
      <c r="F24" s="2" t="s">
        <v>183</v>
      </c>
      <c r="G24" s="2" t="s">
        <v>148</v>
      </c>
      <c r="H24" s="14">
        <v>40724</v>
      </c>
      <c r="I24" s="2"/>
      <c r="J24" s="2"/>
      <c r="K24" s="2" t="s">
        <v>46</v>
      </c>
      <c r="L24" s="2" t="s">
        <v>49</v>
      </c>
      <c r="M24" s="2" t="s">
        <v>49</v>
      </c>
      <c r="N24" s="2" t="s">
        <v>49</v>
      </c>
      <c r="O24" s="2" t="s">
        <v>49</v>
      </c>
      <c r="P24" s="14" t="s">
        <v>49</v>
      </c>
      <c r="Q24" s="2" t="s">
        <v>49</v>
      </c>
      <c r="R24" s="2" t="s">
        <v>49</v>
      </c>
      <c r="S24" s="2" t="s">
        <v>49</v>
      </c>
      <c r="T24" s="2" t="s">
        <v>49</v>
      </c>
      <c r="U24" s="2" t="s">
        <v>49</v>
      </c>
      <c r="V24" s="2" t="s">
        <v>49</v>
      </c>
    </row>
    <row r="25" spans="1:22" ht="56.25">
      <c r="A25" s="21" t="s">
        <v>101</v>
      </c>
      <c r="B25" s="36" t="s">
        <v>167</v>
      </c>
      <c r="C25" s="21" t="s">
        <v>32</v>
      </c>
      <c r="D25" s="38">
        <v>2</v>
      </c>
      <c r="E25" s="14">
        <v>40674</v>
      </c>
      <c r="F25" s="2" t="s">
        <v>184</v>
      </c>
      <c r="G25" s="2" t="s">
        <v>148</v>
      </c>
      <c r="H25" s="14">
        <v>40724</v>
      </c>
      <c r="I25" s="2"/>
      <c r="J25" s="2"/>
      <c r="K25" s="2" t="s">
        <v>46</v>
      </c>
      <c r="L25" s="2" t="s">
        <v>49</v>
      </c>
      <c r="M25" s="2" t="s">
        <v>49</v>
      </c>
      <c r="N25" s="2" t="s">
        <v>49</v>
      </c>
      <c r="O25" s="2" t="s">
        <v>49</v>
      </c>
      <c r="P25" s="14" t="s">
        <v>49</v>
      </c>
      <c r="Q25" s="2" t="s">
        <v>49</v>
      </c>
      <c r="R25" s="2" t="s">
        <v>49</v>
      </c>
      <c r="S25" s="2" t="s">
        <v>49</v>
      </c>
      <c r="T25" s="2" t="s">
        <v>49</v>
      </c>
      <c r="U25" s="2" t="s">
        <v>49</v>
      </c>
      <c r="V25" s="2" t="s">
        <v>49</v>
      </c>
    </row>
    <row r="26" spans="1:22" ht="90.75" thickBot="1">
      <c r="A26" s="21" t="s">
        <v>102</v>
      </c>
      <c r="B26" s="56" t="s">
        <v>168</v>
      </c>
      <c r="C26" s="57" t="s">
        <v>169</v>
      </c>
      <c r="D26" s="58" t="s">
        <v>170</v>
      </c>
      <c r="E26" s="14">
        <v>40674</v>
      </c>
      <c r="F26" s="2" t="s">
        <v>49</v>
      </c>
      <c r="G26" s="2" t="s">
        <v>49</v>
      </c>
      <c r="H26" s="2" t="s">
        <v>49</v>
      </c>
      <c r="I26" s="2" t="s">
        <v>49</v>
      </c>
      <c r="J26" s="2" t="s">
        <v>49</v>
      </c>
      <c r="K26" s="2" t="s">
        <v>49</v>
      </c>
      <c r="L26" s="2" t="s">
        <v>186</v>
      </c>
      <c r="M26" s="2" t="s">
        <v>50</v>
      </c>
      <c r="N26" s="2" t="s">
        <v>185</v>
      </c>
      <c r="O26" s="2" t="s">
        <v>156</v>
      </c>
      <c r="P26" s="14">
        <v>40707</v>
      </c>
      <c r="Q26" s="2"/>
      <c r="R26" s="2"/>
      <c r="S26" s="2"/>
      <c r="T26" s="2"/>
      <c r="U26" s="2" t="s">
        <v>46</v>
      </c>
      <c r="V26" s="2" t="s">
        <v>48</v>
      </c>
    </row>
  </sheetData>
  <autoFilter ref="A18:V26">
    <filterColumn colId="1"/>
    <filterColumn colId="2"/>
    <filterColumn colId="8"/>
    <filterColumn colId="9"/>
    <filterColumn colId="10"/>
    <filterColumn colId="12"/>
    <filterColumn colId="16"/>
    <filterColumn colId="17"/>
    <filterColumn colId="18"/>
  </autoFilter>
  <mergeCells count="15">
    <mergeCell ref="G4:H4"/>
    <mergeCell ref="K4:N4"/>
    <mergeCell ref="B5:D5"/>
    <mergeCell ref="B6:D6"/>
    <mergeCell ref="B7:D7"/>
    <mergeCell ref="B14:D14"/>
    <mergeCell ref="B15:D15"/>
    <mergeCell ref="B16:D16"/>
    <mergeCell ref="B13:D13"/>
    <mergeCell ref="B4:D4"/>
    <mergeCell ref="B8:D8"/>
    <mergeCell ref="B9:D9"/>
    <mergeCell ref="B10:D10"/>
    <mergeCell ref="B11:D11"/>
    <mergeCell ref="B12:D12"/>
  </mergeCells>
  <conditionalFormatting sqref="K23:K26 F19:V22 U23:V26 M23:M26">
    <cfRule type="cellIs" dxfId="29" priority="17" operator="equal">
      <formula>""</formula>
    </cfRule>
  </conditionalFormatting>
  <conditionalFormatting sqref="K19:K26 U19:U26">
    <cfRule type="cellIs" dxfId="28" priority="15" operator="equal">
      <formula>"CERRADA"</formula>
    </cfRule>
    <cfRule type="cellIs" dxfId="27" priority="16" operator="equal">
      <formula>"ABIERTA"</formula>
    </cfRule>
  </conditionalFormatting>
  <conditionalFormatting sqref="V19:V26">
    <cfRule type="cellIs" dxfId="26" priority="12" operator="equal">
      <formula>"Pendiente evaluar"</formula>
    </cfRule>
  </conditionalFormatting>
  <conditionalFormatting sqref="F23:V26">
    <cfRule type="cellIs" dxfId="25" priority="11" operator="equal">
      <formula>""</formula>
    </cfRule>
  </conditionalFormatting>
  <conditionalFormatting sqref="K23:K26 U23:U26">
    <cfRule type="cellIs" dxfId="24" priority="9" operator="equal">
      <formula>"CERRADA"</formula>
    </cfRule>
    <cfRule type="cellIs" dxfId="23" priority="10" operator="equal">
      <formula>"ABIERTA"</formula>
    </cfRule>
  </conditionalFormatting>
  <conditionalFormatting sqref="V23:V26">
    <cfRule type="cellIs" dxfId="22" priority="8" operator="equal">
      <formula>"Pendiente evaluar"</formula>
    </cfRule>
  </conditionalFormatting>
  <conditionalFormatting sqref="L19:P19">
    <cfRule type="cellIs" dxfId="21" priority="7" operator="equal">
      <formula>""</formula>
    </cfRule>
  </conditionalFormatting>
  <conditionalFormatting sqref="P19">
    <cfRule type="cellIs" dxfId="20" priority="6" operator="equal">
      <formula>""</formula>
    </cfRule>
  </conditionalFormatting>
  <conditionalFormatting sqref="G19:J19">
    <cfRule type="cellIs" dxfId="19" priority="5" operator="equal">
      <formula>""</formula>
    </cfRule>
  </conditionalFormatting>
  <conditionalFormatting sqref="H19:J19">
    <cfRule type="cellIs" dxfId="18" priority="4" operator="equal">
      <formula>""</formula>
    </cfRule>
  </conditionalFormatting>
  <conditionalFormatting sqref="H20">
    <cfRule type="cellIs" dxfId="17" priority="3" operator="equal">
      <formula>""</formula>
    </cfRule>
  </conditionalFormatting>
  <conditionalFormatting sqref="H20">
    <cfRule type="cellIs" dxfId="16" priority="2" operator="equal">
      <formula>""</formula>
    </cfRule>
  </conditionalFormatting>
  <conditionalFormatting sqref="O26">
    <cfRule type="cellIs" dxfId="15" priority="1" operator="equal">
      <formula>""</formula>
    </cfRule>
  </conditionalFormatting>
  <pageMargins left="0.19685039370078741" right="0.19685039370078741" top="0.59055118110236227" bottom="0.59055118110236227" header="0.19685039370078741" footer="0.19685039370078741"/>
  <pageSetup paperSize="5" scale="71" fitToHeight="0" orientation="landscape" r:id="rId1"/>
  <headerFooter alignWithMargins="0">
    <oddFooter>&amp;L&amp;"-,Normal"&amp;8Página &amp;P de &amp;N&amp;R&amp;"-,Normal"&amp;8Código: F-MC-01, Versión: 01</oddFooter>
  </headerFooter>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T22"/>
  <sheetViews>
    <sheetView showGridLines="0" topLeftCell="A18" zoomScaleNormal="100" workbookViewId="0">
      <pane xSplit="1" ySplit="1" topLeftCell="B19" activePane="bottomRight" state="frozen"/>
      <selection activeCell="A18" sqref="A18"/>
      <selection pane="topRight" activeCell="B18" sqref="B18"/>
      <selection pane="bottomLeft" activeCell="A19" sqref="A19"/>
      <selection pane="bottomRight" activeCell="A22" sqref="A22"/>
    </sheetView>
  </sheetViews>
  <sheetFormatPr baseColWidth="10" defaultRowHeight="12.75" outlineLevelCol="1"/>
  <cols>
    <col min="1" max="1" width="38.7109375" style="1" customWidth="1"/>
    <col min="2" max="3" width="13.7109375" style="1" customWidth="1" outlineLevel="1"/>
    <col min="4" max="4" width="12" style="1" customWidth="1" outlineLevel="1"/>
    <col min="5" max="5" width="11.28515625" style="13" customWidth="1"/>
    <col min="6" max="6" width="18" style="1" customWidth="1" outlineLevel="1"/>
    <col min="7" max="7" width="12.5703125" style="1" customWidth="1" outlineLevel="1"/>
    <col min="8" max="8" width="11.7109375" style="1" customWidth="1" outlineLevel="1"/>
    <col min="9" max="9" width="8.28515625" style="1" customWidth="1" outlineLevel="1"/>
    <col min="10" max="10" width="21.28515625" style="1" customWidth="1"/>
    <col min="11" max="11" width="8" style="1" customWidth="1" outlineLevel="1"/>
    <col min="12" max="12" width="24.42578125" style="1" customWidth="1" outlineLevel="1"/>
    <col min="13" max="13" width="21.5703125" style="1" customWidth="1" outlineLevel="1"/>
    <col min="14" max="14" width="11.42578125" style="1" customWidth="1"/>
    <col min="15" max="15" width="33" style="1" customWidth="1" outlineLevel="1"/>
    <col min="16" max="16" width="11" style="1" customWidth="1" outlineLevel="1"/>
    <col min="17" max="17" width="25.140625" style="1" customWidth="1" outlineLevel="1" collapsed="1"/>
    <col min="18" max="18" width="11" style="1" customWidth="1" outlineLevel="1"/>
    <col min="19" max="19" width="8.28515625" style="1" customWidth="1"/>
    <col min="20" max="20" width="10.7109375" style="1" customWidth="1"/>
    <col min="21" max="16384" width="11.42578125" style="1"/>
  </cols>
  <sheetData>
    <row r="1" spans="1:20" s="12" customFormat="1" ht="39.75" customHeight="1">
      <c r="A1" s="22"/>
      <c r="B1" s="5" t="s">
        <v>10</v>
      </c>
      <c r="C1" s="7"/>
      <c r="D1" s="6"/>
      <c r="E1" s="7"/>
      <c r="F1" s="7"/>
      <c r="G1" s="7"/>
      <c r="H1" s="7"/>
      <c r="I1" s="6"/>
      <c r="J1" s="7"/>
      <c r="K1" s="6"/>
      <c r="L1" s="7"/>
      <c r="M1" s="7"/>
      <c r="N1" s="7"/>
      <c r="O1" s="7"/>
      <c r="P1" s="7"/>
      <c r="Q1" s="7"/>
      <c r="R1" s="7"/>
      <c r="S1" s="6"/>
      <c r="T1" s="8"/>
    </row>
    <row r="2" spans="1:20" s="12" customFormat="1" ht="39.75" customHeight="1">
      <c r="A2" s="23"/>
      <c r="B2" s="11" t="s">
        <v>11</v>
      </c>
      <c r="C2" s="24"/>
      <c r="D2" s="9"/>
      <c r="E2" s="24"/>
      <c r="F2" s="24"/>
      <c r="G2" s="24"/>
      <c r="H2" s="24"/>
      <c r="I2" s="9"/>
      <c r="J2" s="24"/>
      <c r="K2" s="9"/>
      <c r="L2" s="24"/>
      <c r="M2" s="24"/>
      <c r="N2" s="24"/>
      <c r="O2" s="24"/>
      <c r="P2" s="24"/>
      <c r="Q2" s="24"/>
      <c r="R2" s="24"/>
      <c r="S2" s="9"/>
      <c r="T2" s="10"/>
    </row>
    <row r="3" spans="1:20" ht="6" customHeight="1"/>
    <row r="4" spans="1:20" ht="18" customHeight="1">
      <c r="A4" s="28" t="s">
        <v>13</v>
      </c>
      <c r="B4" s="60" t="s">
        <v>38</v>
      </c>
      <c r="C4" s="61"/>
      <c r="D4" s="62"/>
      <c r="G4" s="66" t="s">
        <v>14</v>
      </c>
      <c r="H4" s="67"/>
      <c r="I4" s="68" t="e">
        <f>'Plan de Mejora OBS'!K4:N4</f>
        <v>#VALUE!</v>
      </c>
      <c r="J4" s="64"/>
      <c r="K4" s="64"/>
      <c r="L4" s="65"/>
      <c r="N4" s="27" t="s">
        <v>9</v>
      </c>
      <c r="O4" s="19" t="s">
        <v>37</v>
      </c>
    </row>
    <row r="5" spans="1:20" ht="18" customHeight="1">
      <c r="A5" s="28"/>
      <c r="B5" s="60" t="s">
        <v>23</v>
      </c>
      <c r="C5" s="61"/>
      <c r="D5" s="62"/>
      <c r="G5" s="28"/>
      <c r="H5" s="29"/>
      <c r="I5" s="30"/>
      <c r="J5" s="30"/>
      <c r="K5" s="30"/>
      <c r="L5" s="30"/>
      <c r="N5" s="31"/>
      <c r="O5" s="32"/>
    </row>
    <row r="6" spans="1:20" ht="18" customHeight="1">
      <c r="A6" s="28"/>
      <c r="B6" s="60" t="s">
        <v>24</v>
      </c>
      <c r="C6" s="61"/>
      <c r="D6" s="62"/>
      <c r="G6" s="28"/>
      <c r="H6" s="29"/>
      <c r="I6" s="30"/>
      <c r="J6" s="30"/>
      <c r="K6" s="30"/>
      <c r="L6" s="30"/>
      <c r="N6" s="31"/>
      <c r="O6" s="32"/>
    </row>
    <row r="7" spans="1:20" ht="18" customHeight="1">
      <c r="A7" s="28"/>
      <c r="B7" s="60" t="s">
        <v>25</v>
      </c>
      <c r="C7" s="61"/>
      <c r="D7" s="62"/>
      <c r="G7" s="28"/>
      <c r="H7" s="29"/>
      <c r="I7" s="30"/>
      <c r="J7" s="30"/>
      <c r="K7" s="30"/>
      <c r="L7" s="30"/>
      <c r="N7" s="31"/>
      <c r="O7" s="32"/>
    </row>
    <row r="8" spans="1:20" ht="18" customHeight="1">
      <c r="A8" s="28"/>
      <c r="B8" s="60" t="s">
        <v>26</v>
      </c>
      <c r="C8" s="61"/>
      <c r="D8" s="62"/>
      <c r="G8" s="28"/>
      <c r="H8" s="29"/>
      <c r="I8" s="30"/>
      <c r="J8" s="30"/>
      <c r="K8" s="30"/>
      <c r="L8" s="30"/>
      <c r="N8" s="31"/>
      <c r="O8" s="32"/>
    </row>
    <row r="9" spans="1:20" ht="13.5" customHeight="1">
      <c r="A9" s="28"/>
      <c r="B9" s="60" t="s">
        <v>27</v>
      </c>
      <c r="C9" s="61"/>
      <c r="D9" s="62"/>
      <c r="G9" s="28"/>
      <c r="H9" s="29"/>
      <c r="I9" s="30"/>
      <c r="J9" s="30"/>
      <c r="K9" s="30"/>
      <c r="L9" s="30"/>
      <c r="N9" s="31"/>
      <c r="O9" s="32"/>
    </row>
    <row r="10" spans="1:20" ht="22.5" customHeight="1">
      <c r="A10" s="28"/>
      <c r="B10" s="60" t="s">
        <v>39</v>
      </c>
      <c r="C10" s="61"/>
      <c r="D10" s="62"/>
      <c r="G10" s="28"/>
      <c r="H10" s="29"/>
      <c r="I10" s="30"/>
      <c r="J10" s="30"/>
      <c r="K10" s="30"/>
      <c r="L10" s="30"/>
      <c r="N10" s="31"/>
      <c r="O10" s="32"/>
    </row>
    <row r="11" spans="1:20" ht="12" customHeight="1">
      <c r="A11" s="28"/>
      <c r="B11" s="60" t="s">
        <v>40</v>
      </c>
      <c r="C11" s="61"/>
      <c r="D11" s="62"/>
      <c r="G11" s="28"/>
      <c r="H11" s="29"/>
      <c r="I11" s="30"/>
      <c r="J11" s="30"/>
      <c r="K11" s="30"/>
      <c r="L11" s="30"/>
      <c r="N11" s="31"/>
      <c r="O11" s="32"/>
    </row>
    <row r="12" spans="1:20" ht="26.25" customHeight="1">
      <c r="A12" s="28"/>
      <c r="B12" s="60" t="s">
        <v>41</v>
      </c>
      <c r="C12" s="61"/>
      <c r="D12" s="62"/>
      <c r="G12" s="28"/>
      <c r="H12" s="29"/>
      <c r="I12" s="30"/>
      <c r="J12" s="30"/>
      <c r="K12" s="30"/>
      <c r="L12" s="30"/>
      <c r="N12" s="31"/>
      <c r="O12" s="32"/>
    </row>
    <row r="13" spans="1:20" ht="26.25" customHeight="1">
      <c r="A13" s="28"/>
      <c r="B13" s="60" t="s">
        <v>42</v>
      </c>
      <c r="C13" s="61"/>
      <c r="D13" s="62"/>
      <c r="G13" s="28"/>
      <c r="H13" s="29"/>
      <c r="I13" s="30"/>
      <c r="J13" s="30"/>
      <c r="K13" s="30"/>
      <c r="L13" s="30"/>
      <c r="N13" s="31"/>
      <c r="O13" s="32"/>
    </row>
    <row r="14" spans="1:20" ht="18" customHeight="1">
      <c r="A14" s="28"/>
      <c r="B14" s="60" t="s">
        <v>43</v>
      </c>
      <c r="C14" s="61"/>
      <c r="D14" s="62"/>
      <c r="G14" s="28"/>
      <c r="H14" s="29"/>
      <c r="I14" s="30"/>
      <c r="J14" s="30"/>
      <c r="K14" s="30"/>
      <c r="L14" s="30"/>
      <c r="N14" s="31"/>
      <c r="O14" s="32"/>
    </row>
    <row r="15" spans="1:20" ht="18" customHeight="1">
      <c r="A15" s="28"/>
      <c r="B15" s="60" t="s">
        <v>28</v>
      </c>
      <c r="C15" s="61"/>
      <c r="D15" s="62"/>
      <c r="G15" s="28"/>
      <c r="H15" s="29"/>
      <c r="I15" s="30"/>
      <c r="J15" s="30"/>
      <c r="K15" s="30"/>
      <c r="L15" s="30"/>
      <c r="N15" s="31"/>
      <c r="O15" s="32"/>
    </row>
    <row r="16" spans="1:20" ht="18" customHeight="1">
      <c r="A16" s="28"/>
      <c r="B16" s="60" t="s">
        <v>44</v>
      </c>
      <c r="C16" s="61"/>
      <c r="D16" s="62"/>
      <c r="G16" s="28"/>
      <c r="H16" s="29"/>
      <c r="I16" s="30"/>
      <c r="J16" s="30"/>
      <c r="K16" s="30"/>
      <c r="L16" s="30"/>
      <c r="N16" s="31"/>
      <c r="O16" s="32"/>
    </row>
    <row r="17" spans="1:20" ht="13.5" customHeight="1"/>
    <row r="18" spans="1:20" s="3" customFormat="1" ht="39.75" customHeight="1">
      <c r="A18" s="33" t="s">
        <v>1</v>
      </c>
      <c r="B18" s="4" t="s">
        <v>18</v>
      </c>
      <c r="C18" s="4" t="s">
        <v>19</v>
      </c>
      <c r="D18" s="4" t="s">
        <v>20</v>
      </c>
      <c r="E18" s="4" t="s">
        <v>2</v>
      </c>
      <c r="F18" s="15" t="s">
        <v>3</v>
      </c>
      <c r="G18" s="15" t="s">
        <v>4</v>
      </c>
      <c r="H18" s="15" t="s">
        <v>15</v>
      </c>
      <c r="I18" s="15" t="s">
        <v>7</v>
      </c>
      <c r="J18" s="16" t="s">
        <v>5</v>
      </c>
      <c r="K18" s="16" t="s">
        <v>0</v>
      </c>
      <c r="L18" s="16" t="s">
        <v>6</v>
      </c>
      <c r="M18" s="16" t="s">
        <v>4</v>
      </c>
      <c r="N18" s="16" t="s">
        <v>15</v>
      </c>
      <c r="O18" s="17" t="s">
        <v>8</v>
      </c>
      <c r="P18" s="17" t="s">
        <v>16</v>
      </c>
      <c r="Q18" s="17" t="s">
        <v>8</v>
      </c>
      <c r="R18" s="17" t="s">
        <v>17</v>
      </c>
      <c r="S18" s="18" t="s">
        <v>7</v>
      </c>
      <c r="T18" s="18" t="s">
        <v>12</v>
      </c>
    </row>
    <row r="19" spans="1:20" s="3" customFormat="1" ht="33.75">
      <c r="A19" s="21" t="s">
        <v>103</v>
      </c>
      <c r="B19" s="25"/>
      <c r="C19" s="25"/>
      <c r="D19" s="34"/>
      <c r="E19" s="26"/>
      <c r="F19" s="2"/>
      <c r="G19" s="2"/>
      <c r="H19" s="14"/>
      <c r="I19" s="2" t="s">
        <v>46</v>
      </c>
      <c r="J19" s="2"/>
      <c r="K19" s="2" t="s">
        <v>47</v>
      </c>
      <c r="L19" s="2"/>
      <c r="M19" s="2"/>
      <c r="N19" s="14"/>
      <c r="O19" s="2"/>
      <c r="P19" s="2"/>
      <c r="Q19" s="2"/>
      <c r="R19" s="2"/>
      <c r="S19" s="2" t="s">
        <v>46</v>
      </c>
      <c r="T19" s="2" t="s">
        <v>48</v>
      </c>
    </row>
    <row r="20" spans="1:20" s="3" customFormat="1" ht="45">
      <c r="A20" s="21" t="s">
        <v>104</v>
      </c>
      <c r="B20" s="25"/>
      <c r="C20" s="25"/>
      <c r="D20" s="25"/>
      <c r="E20" s="26"/>
      <c r="F20" s="2" t="s">
        <v>49</v>
      </c>
      <c r="G20" s="2" t="s">
        <v>49</v>
      </c>
      <c r="H20" s="2" t="s">
        <v>49</v>
      </c>
      <c r="I20" s="2" t="s">
        <v>46</v>
      </c>
      <c r="J20" s="2" t="s">
        <v>107</v>
      </c>
      <c r="K20" s="2" t="s">
        <v>50</v>
      </c>
      <c r="L20" s="2" t="s">
        <v>108</v>
      </c>
      <c r="M20" s="2" t="s">
        <v>109</v>
      </c>
      <c r="N20" s="14">
        <v>40697</v>
      </c>
      <c r="O20" s="2"/>
      <c r="P20" s="2"/>
      <c r="Q20" s="2"/>
      <c r="R20" s="2"/>
      <c r="S20" s="2" t="s">
        <v>46</v>
      </c>
      <c r="T20" s="2" t="s">
        <v>48</v>
      </c>
    </row>
    <row r="21" spans="1:20" s="3" customFormat="1" ht="38.25">
      <c r="A21" s="21" t="s">
        <v>105</v>
      </c>
      <c r="B21" s="25"/>
      <c r="C21" s="25"/>
      <c r="D21" s="25"/>
      <c r="E21" s="26"/>
      <c r="F21" s="2"/>
      <c r="G21" s="2"/>
      <c r="H21" s="14"/>
      <c r="I21" s="2" t="s">
        <v>46</v>
      </c>
      <c r="J21" s="2"/>
      <c r="K21" s="2" t="s">
        <v>47</v>
      </c>
      <c r="L21" s="2"/>
      <c r="M21" s="2"/>
      <c r="N21" s="14"/>
      <c r="O21" s="2"/>
      <c r="P21" s="2"/>
      <c r="Q21" s="2"/>
      <c r="R21" s="2"/>
      <c r="S21" s="2" t="s">
        <v>46</v>
      </c>
      <c r="T21" s="2" t="s">
        <v>48</v>
      </c>
    </row>
    <row r="22" spans="1:20" ht="76.5">
      <c r="A22" s="21" t="s">
        <v>106</v>
      </c>
      <c r="B22" s="25"/>
      <c r="C22" s="25"/>
      <c r="D22" s="25"/>
      <c r="E22" s="26"/>
      <c r="F22" s="2"/>
      <c r="G22" s="2"/>
      <c r="H22" s="14"/>
      <c r="I22" s="2" t="s">
        <v>46</v>
      </c>
      <c r="J22" s="2"/>
      <c r="K22" s="2" t="s">
        <v>47</v>
      </c>
      <c r="L22" s="2"/>
      <c r="M22" s="2"/>
      <c r="N22" s="14"/>
      <c r="O22" s="2"/>
      <c r="P22" s="2"/>
      <c r="Q22" s="2"/>
      <c r="R22" s="2"/>
      <c r="S22" s="2" t="s">
        <v>46</v>
      </c>
      <c r="T22" s="2" t="s">
        <v>48</v>
      </c>
    </row>
  </sheetData>
  <autoFilter ref="A18:T21">
    <filterColumn colId="1"/>
    <filterColumn colId="2"/>
    <filterColumn colId="8"/>
    <filterColumn colId="10"/>
    <filterColumn colId="14"/>
    <filterColumn colId="15"/>
    <filterColumn colId="16"/>
  </autoFilter>
  <mergeCells count="15">
    <mergeCell ref="G4:H4"/>
    <mergeCell ref="I4:L4"/>
    <mergeCell ref="B5:D5"/>
    <mergeCell ref="B6:D6"/>
    <mergeCell ref="B7:D7"/>
    <mergeCell ref="B14:D14"/>
    <mergeCell ref="B15:D15"/>
    <mergeCell ref="B16:D16"/>
    <mergeCell ref="B13:D13"/>
    <mergeCell ref="B4:D4"/>
    <mergeCell ref="B8:D8"/>
    <mergeCell ref="B9:D9"/>
    <mergeCell ref="B10:D10"/>
    <mergeCell ref="B11:D11"/>
    <mergeCell ref="B12:D12"/>
  </mergeCells>
  <conditionalFormatting sqref="F19:T21 S22:T22 I22 K22">
    <cfRule type="cellIs" dxfId="14" priority="15" operator="equal">
      <formula>""</formula>
    </cfRule>
  </conditionalFormatting>
  <conditionalFormatting sqref="I19:I22">
    <cfRule type="cellIs" dxfId="13" priority="13" operator="equal">
      <formula>"CERRADA"</formula>
    </cfRule>
    <cfRule type="cellIs" dxfId="12" priority="14" operator="equal">
      <formula>"ABIERTA"</formula>
    </cfRule>
  </conditionalFormatting>
  <conditionalFormatting sqref="S19:S22">
    <cfRule type="cellIs" dxfId="11" priority="11" operator="equal">
      <formula>"CERRADA"</formula>
    </cfRule>
    <cfRule type="cellIs" dxfId="10" priority="12" operator="equal">
      <formula>"ABIERTA"</formula>
    </cfRule>
  </conditionalFormatting>
  <conditionalFormatting sqref="T19:T22">
    <cfRule type="cellIs" dxfId="9" priority="10" operator="equal">
      <formula>"Pendiente evaluar"</formula>
    </cfRule>
  </conditionalFormatting>
  <conditionalFormatting sqref="F22:T22">
    <cfRule type="cellIs" dxfId="8" priority="9" operator="equal">
      <formula>""</formula>
    </cfRule>
  </conditionalFormatting>
  <conditionalFormatting sqref="I22">
    <cfRule type="cellIs" dxfId="7" priority="7" operator="equal">
      <formula>"CERRADA"</formula>
    </cfRule>
    <cfRule type="cellIs" dxfId="6" priority="8" operator="equal">
      <formula>"ABIERTA"</formula>
    </cfRule>
  </conditionalFormatting>
  <conditionalFormatting sqref="S22">
    <cfRule type="cellIs" dxfId="5" priority="5" operator="equal">
      <formula>"CERRADA"</formula>
    </cfRule>
    <cfRule type="cellIs" dxfId="4" priority="6" operator="equal">
      <formula>"ABIERTA"</formula>
    </cfRule>
  </conditionalFormatting>
  <conditionalFormatting sqref="T22">
    <cfRule type="cellIs" dxfId="3" priority="4" operator="equal">
      <formula>"Pendiente evaluar"</formula>
    </cfRule>
  </conditionalFormatting>
  <conditionalFormatting sqref="F20:N20">
    <cfRule type="cellIs" dxfId="2" priority="3" operator="equal">
      <formula>""</formula>
    </cfRule>
  </conditionalFormatting>
  <conditionalFormatting sqref="I20">
    <cfRule type="cellIs" dxfId="1" priority="1" operator="equal">
      <formula>"CERRADA"</formula>
    </cfRule>
    <cfRule type="cellIs" dxfId="0" priority="2" operator="equal">
      <formula>"ABIERTA"</formula>
    </cfRule>
  </conditionalFormatting>
  <pageMargins left="0.19685039370078741" right="0.19685039370078741" top="0.59055118110236227" bottom="0.59055118110236227" header="0.19685039370078741" footer="0.19685039370078741"/>
  <pageSetup paperSize="5" scale="71" fitToHeight="0" orientation="landscape" r:id="rId1"/>
  <headerFooter alignWithMargins="0">
    <oddFooter>&amp;L&amp;"-,Normal"&amp;8Página &amp;P de &amp;N&amp;R&amp;"-,Normal"&amp;8Código: F-MC-01, Versión: 01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Plan de Mejoramiento NC</vt:lpstr>
      <vt:lpstr>Plan de Mejora OBS</vt:lpstr>
      <vt:lpstr>Plan de Mejora recomendaciones</vt:lpstr>
      <vt:lpstr>'Plan de Mejora OBS'!Títulos_a_imprimir</vt:lpstr>
      <vt:lpstr>'Plan de Mejora recomendaciones'!Títulos_a_imprimir</vt:lpstr>
      <vt:lpstr>'Plan de Mejoramiento NC'!Títulos_a_imprimir</vt:lpstr>
    </vt:vector>
  </TitlesOfParts>
  <Company>SIU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dc:title>
  <dc:creator> </dc:creator>
  <cp:lastModifiedBy> </cp:lastModifiedBy>
  <cp:lastPrinted>2011-07-29T22:17:59Z</cp:lastPrinted>
  <dcterms:created xsi:type="dcterms:W3CDTF">2005-08-24T12:35:47Z</dcterms:created>
  <dcterms:modified xsi:type="dcterms:W3CDTF">2011-07-29T22:18:06Z</dcterms:modified>
</cp:coreProperties>
</file>